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30" yWindow="45" windowWidth="21015" windowHeight="10365"/>
  </bookViews>
  <sheets>
    <sheet name="доходи" sheetId="1" r:id="rId1"/>
    <sheet name="видатки" sheetId="2" r:id="rId2"/>
  </sheets>
  <calcPr calcId="124519"/>
</workbook>
</file>

<file path=xl/calcChain.xml><?xml version="1.0" encoding="utf-8"?>
<calcChain xmlns="http://schemas.openxmlformats.org/spreadsheetml/2006/main">
  <c r="F100" i="2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6"/>
  <c r="E102" i="1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</calcChain>
</file>

<file path=xl/sharedStrings.xml><?xml version="1.0" encoding="utf-8"?>
<sst xmlns="http://schemas.openxmlformats.org/spreadsheetml/2006/main" count="305" uniqueCount="294">
  <si>
    <t>Код</t>
  </si>
  <si>
    <t xml:space="preserve"> Назва </t>
  </si>
  <si>
    <t xml:space="preserve"> Уточ.пл.</t>
  </si>
  <si>
    <t>Факт</t>
  </si>
  <si>
    <t>% вик.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</si>
  <si>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</si>
  <si>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</si>
  <si>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</si>
  <si>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</si>
  <si>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</si>
  <si>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</si>
  <si>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</si>
  <si>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доходи фізичних осіб від оподаткування пенсійних виплат або щомісячного довічного грошового утримання, що сплачується (перераховується) згідно з Податковим кодексом України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</si>
  <si>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</si>
  <si>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</si>
  <si>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Податки на власність  </t>
  </si>
  <si>
    <t>Податок з власників транспортних засобів та інших самохідних машин і механізмів  </t>
  </si>
  <si>
    <t>Податок з власників наземних транспортних засобів та інших самохідних машин і механізмів (юридичних осіб)  </t>
  </si>
  <si>
    <t>Рентна плата та плата за використання інших природних ресурсів</t>
  </si>
  <si>
    <t>Рентна плата за спеціальне використання лісових ресурсів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</si>
  <si>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</si>
  <si>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>Рентна плата за користування надрами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</si>
  <si>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</si>
  <si>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</si>
  <si>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</si>
  <si>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</si>
  <si>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</si>
  <si>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</t>
  </si>
  <si>
    <t>Місцеві податки</t>
  </si>
  <si>
    <t>Податок на майно</t>
  </si>
  <si>
    <t>Податок на нерухоме майно, відмінне від земельної ділянки, сплачений юридичними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</si>
  <si>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житлової нерухомості</t>
  </si>
  <si>
    <t>Податок на нерухоме майно, відмінне від земельної ділянки, сплачений фізичними особами, які є власниками об`єктів нежитлової нерухомості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</si>
  <si>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</t>
  </si>
  <si>
    <t>Земельний податок з юридичних осіб  </t>
  </si>
  <si>
    <t>Орендна плата з юридичних осіб  </t>
  </si>
  <si>
    <t>Земельний податок з фізичних осіб  </t>
  </si>
  <si>
    <t>Орендна плата з фізичних осіб  </t>
  </si>
  <si>
    <t>Транспортний податок з фізичних осіб</t>
  </si>
  <si>
    <t>Транспортний податок з юридичних осіб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</si>
  <si>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</si>
  <si>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</si>
  <si>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</si>
  <si>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Збір за провадження деяких видів підприємницької діяльності, що справлявся до 1 січня 2015 року</t>
  </si>
  <si>
    <t>Збір за провадження торговельної діяльності (роздрібна торгівля), сплачений юридичними особами, що справлявся до 1 січня 2015 року</t>
  </si>
  <si>
    <t>Збір за провадження діяльності з надання платних послуг, сплачений фізичними особами, що справлявся до 1 січня 2015 року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</si>
  <si>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</si>
  <si>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</si>
  <si>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</si>
  <si>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 відсотків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</si>
  <si>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</si>
  <si>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</si>
  <si>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</si>
  <si>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</si>
  <si>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</si>
  <si>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</si>
  <si>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</si>
  <si>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ліцензії на певні види господарської діяльності та сертифікати, що видаються Радою міністрів Автономної Республіки Крим, виконавчими органами місцевих рад і місцевими органами виконавчої влади </t>
  </si>
  <si>
    <t>Адміністративний збір за проведення державної реєстрації юридичних осіб, фізичних осіб –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</si>
  <si>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</si>
  <si>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</si>
  <si>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–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</si>
  <si>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</si>
  <si>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</si>
  <si>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</si>
  <si>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</si>
  <si>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</si>
  <si>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</si>
  <si>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</si>
  <si>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Доходи від операцій з капіталом  </t>
  </si>
  <si>
    <t>Надходження від продажу основного капіталу  </t>
  </si>
  <si>
    <t>Кошти від реалізації безхазяйного майна, 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 </t>
  </si>
  <si>
    <t>Надходження коштів від Державного фонду дорогоцінних металів і дорогоцінного каміння  </t>
  </si>
  <si>
    <t>Офіційні трансферти  </t>
  </si>
  <si>
    <t>Від органів державного управління  </t>
  </si>
  <si>
    <t>Субвенції  з державного бюджету місцевим бюджетам</t>
  </si>
  <si>
    <t>Освітня субвенція з державного бюджету місцевим бюджетам</t>
  </si>
  <si>
    <t>Медична субвенція з державного бюджету місцевим бюджетам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</si>
  <si>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</si>
  <si>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державного бюджету місцевим бюджетам на проведення робіт, пов`язаних зі створенням і забезпеченням функціонування центрів надання адміністративних послуг, у тому числі послуг соціального характеру, в форматі `Прозорий офіс`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</si>
  <si>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</si>
  <si>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</si>
  <si>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</si>
  <si>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надання пільг та житлових субсидій населенню на оплату електроенергії, природного газу, послуг тепло-, водопостачання і водовідведення, квартирної плати (утримання будинків і споруд та прибудинкових територій), управління</t>
  </si>
  <si>
    <t>Субвенція з місцевого бюджету на надання пільг та житлових субсидій населенню на придбання твердого та рідкого пічного побутового палива і скрапленого газу за рахунок відповідної субвенції з державного бюджету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</si>
  <si>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</t>
  </si>
  <si>
    <t>Субвенція з місцевого бюджету на виплату грошової компенсації за належні для отримання жилі приміщення для сімей загиблих осіб, визначених абзацами 5-8 пункту 1 статті 10 Закону України `Про статус ветеранів війни, гарантії їх соціального захисту`, для ос</t>
  </si>
  <si>
    <t>Субвенція з місцевого бюджету на виплату грошової компенсації за належні для отримання жилі приміщення для сімей загиблих учасників бойових дій на території інших держав, визначених у абзаці першому пункту 1 статті 10 Закону України `Про статус ветеранів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</si>
  <si>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</t>
  </si>
  <si>
    <t>Субвенція з місцевого бюджету на виплату державної соціальної допомоги на дітей-сиріт та дітей, позбавлених батьківського піклування, грошового забезпечення батькам-вихователям і прийомним батькам за надання соціальних послуг у дитячих будинках сімейного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</si>
  <si>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осіб з їх числа за рахунок відповідної субвенції</t>
  </si>
  <si>
    <t>Субвенція з місцевого бюджету за рахунок залишку коштів освітньої субвенції, що утворився на початок бюджетного періоду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</si>
  <si>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</si>
  <si>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</si>
  <si>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</si>
  <si>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Субвенція з місцевого бюджету за рахунок залишку коштів медичної субвенції, що утворився на початок бюджетного періоду</t>
  </si>
  <si>
    <t>Субвенція з місцевого бюджету на відшкодування вартості лікарських засобів для лікування окремих захворювань за рахунок відповідної субвенції з державного бюджету</t>
  </si>
  <si>
    <t>Всього (без урахування трансфертів)</t>
  </si>
  <si>
    <t>Всього</t>
  </si>
  <si>
    <t>тис.грн</t>
  </si>
  <si>
    <t>Оперативна інформація про надходження до міського бюджету м.Кропивницького</t>
  </si>
  <si>
    <t>Оперативна інформація про використання коштів міського бюджету м. Кропивницького</t>
  </si>
  <si>
    <t>Загальний фонд</t>
  </si>
  <si>
    <t>Показник</t>
  </si>
  <si>
    <t>План на рік з урахуванням змін</t>
  </si>
  <si>
    <t>План на вказаний період з урахуванням змін</t>
  </si>
  <si>
    <t>Всього профінансовано за вказаний період</t>
  </si>
  <si>
    <t>% виконання на вказаний період</t>
  </si>
  <si>
    <t>0100</t>
  </si>
  <si>
    <t>Державне управління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</si>
  <si>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</si>
  <si>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</si>
  <si>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0160</t>
  </si>
  <si>
    <t>Керівництво і управління у відповідній сфері у містах (місті Києві), селищах, селах, об`єднаних територіальних громадах</t>
  </si>
  <si>
    <t>0180</t>
  </si>
  <si>
    <t>Інша діяльність у сфері державного управління</t>
  </si>
  <si>
    <t>1000</t>
  </si>
  <si>
    <t>Освіта</t>
  </si>
  <si>
    <t>1010</t>
  </si>
  <si>
    <t>Надання дошкільної освіти</t>
  </si>
  <si>
    <t>1020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</si>
  <si>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</si>
  <si>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1030</t>
  </si>
  <si>
    <t>Надання загальної середньої освіти вечiрнiми (змінними) школами</t>
  </si>
  <si>
    <t>1040</t>
  </si>
  <si>
    <t>Надання загальної середньої освіти загальноосвiтнiми школами-iнтернатами, загальноосвітніми санаторними школами-інтернатами</t>
  </si>
  <si>
    <t>1060</t>
  </si>
  <si>
    <t>Забезпечення належних умов для виховання та розвитку дітей-сиріт і дітей, позбавлених батьківського піклування, в дитячих будинках, у тому числі сімейного типу, прийомних сім`ях, сім`ях патронатного вихователя</t>
  </si>
  <si>
    <t>1070</t>
  </si>
  <si>
    <t>Надання загальної середньої освіти спеціальними загальноосвітніми школами-інтернатами, школами та іншими навчальними закладами для дітей, які потребують корекції фізичного та (або) розумового розвитку</t>
  </si>
  <si>
    <t>1090</t>
  </si>
  <si>
    <t>Надання позашкільної освіти позашкільними закладами освіти, заходи із позашкільної роботи з дітьми</t>
  </si>
  <si>
    <t>1100</t>
  </si>
  <si>
    <t>Надання спеціальної освіти школами естетичного виховання (музичними, художніми, хореографічними, театральними, хоровими, мистецькими)</t>
  </si>
  <si>
    <t>1110</t>
  </si>
  <si>
    <t>Підготовка кадрів професійно-технічними закладами та іншими закладами освіти</t>
  </si>
  <si>
    <t>1120</t>
  </si>
  <si>
    <t>Підготовка кадрів вищими навчальними закладами І-ІІ рівнів акредитації (коледжами, технікумами, училищами)</t>
  </si>
  <si>
    <t>1150</t>
  </si>
  <si>
    <t>Методичне забезпечення діяльності навчальних закладів</t>
  </si>
  <si>
    <t>1161</t>
  </si>
  <si>
    <t>Забезпечення діяльності інших закладів у сфері освіти</t>
  </si>
  <si>
    <t>1162</t>
  </si>
  <si>
    <t>Інші програми та заходи у сфері освіти</t>
  </si>
  <si>
    <t>2000</t>
  </si>
  <si>
    <t>Охорона здоров`я</t>
  </si>
  <si>
    <t>2010</t>
  </si>
  <si>
    <t>Багатопрофільна стаціонарна медична допомога населенню</t>
  </si>
  <si>
    <t>2020</t>
  </si>
  <si>
    <t>Спеціалізована стаціонарна медична допомога населенню</t>
  </si>
  <si>
    <t>2030</t>
  </si>
  <si>
    <t>Лікарсько-акушерська допомога вагітним, породіллям та новонародженим</t>
  </si>
  <si>
    <t>2080</t>
  </si>
  <si>
    <t>Амбулаторно-поліклінічна допомога населенню, крім первинної медичної допомоги</t>
  </si>
  <si>
    <t>2100</t>
  </si>
  <si>
    <t>Стоматологічна допомога населенню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</si>
  <si>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</si>
  <si>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</si>
  <si>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2113</t>
  </si>
  <si>
    <t>Первинна медична допомога населенню, що надається амбулаторно-поліклінічними закладами (відділеннями)</t>
  </si>
  <si>
    <t>2144</t>
  </si>
  <si>
    <t>Централізовані заходи з лікування хворих на цукровий та нецукровий діабет</t>
  </si>
  <si>
    <t>2146</t>
  </si>
  <si>
    <t>Відшкодування вартості лікарських засобів для лікування окремих захворювань</t>
  </si>
  <si>
    <t>2152</t>
  </si>
  <si>
    <t>Інші програми та заходи у сфері охорони здоров`я</t>
  </si>
  <si>
    <t>3000</t>
  </si>
  <si>
    <t>Соціальний захист та соціальне забезпечення</t>
  </si>
  <si>
    <t>3032</t>
  </si>
  <si>
    <t>Надання пільг окремим категоріям громадян з оплати послуг зв`язку</t>
  </si>
  <si>
    <t>3033</t>
  </si>
  <si>
    <t>Компенсаційні виплати на пільговий проїзд автомобільним транспортом окремим категоріям громадян</t>
  </si>
  <si>
    <t>3036</t>
  </si>
  <si>
    <t>Компенсаційні виплати на пільговий проїзд електротранспортом окремим категоріям громадян</t>
  </si>
  <si>
    <t>3111</t>
  </si>
  <si>
    <t>Утримання закладів, що надають соціальні послуги дітям, які опинились у складних життєвих обставинах</t>
  </si>
  <si>
    <t>3112</t>
  </si>
  <si>
    <t>Заходи державної політики з питань дітей та їх соціального захисту</t>
  </si>
  <si>
    <t>3121</t>
  </si>
  <si>
    <t>Утримання та забезпечення діяльності центрів соціальних служб для сім`ї, дітей та молоді</t>
  </si>
  <si>
    <t>3132</t>
  </si>
  <si>
    <t>Утримання клубів для підлітків за місцем проживання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</si>
  <si>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</si>
  <si>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</si>
  <si>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</si>
  <si>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</si>
  <si>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3180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</si>
  <si>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</si>
  <si>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3191</t>
  </si>
  <si>
    <t>Інші видатки на соціальний захист ветеранів війни та праці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</si>
  <si>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</si>
  <si>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</si>
  <si>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3210</t>
  </si>
  <si>
    <t>Організація та проведення громадських робіт</t>
  </si>
  <si>
    <t>3241</t>
  </si>
  <si>
    <t>Забезпечення діяльності інших закладів у сфері соціального захисту і соціального забезпечення</t>
  </si>
  <si>
    <t>3242</t>
  </si>
  <si>
    <t>Інші заходи у сфері соціального захисту і соціального забезпечення</t>
  </si>
  <si>
    <t>4000</t>
  </si>
  <si>
    <t>Культура i мистецтво</t>
  </si>
  <si>
    <t>4020</t>
  </si>
  <si>
    <t>Фінансова підтримка фiлармонiй, художніх і музичних колективів, ансамблів, концертних та циркових організацій</t>
  </si>
  <si>
    <t>4030</t>
  </si>
  <si>
    <t>Забезпечення діяльності бібліотек</t>
  </si>
  <si>
    <t>4040</t>
  </si>
  <si>
    <t>Забезпечення діяльності музеїв i виставок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</si>
  <si>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</si>
  <si>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</si>
  <si>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</si>
  <si>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</si>
  <si>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</si>
  <si>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</si>
  <si>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5000</t>
  </si>
  <si>
    <t>Фiзична культура i спорт</t>
  </si>
  <si>
    <t>5011</t>
  </si>
  <si>
    <t>Проведення навчально-тренувальних зборів і змагань з олімпійських видів спорту</t>
  </si>
  <si>
    <t>5012</t>
  </si>
  <si>
    <t>Проведення навчально-тренувальних зборів і змагань з неолімпійських видів спорту</t>
  </si>
  <si>
    <t>5021</t>
  </si>
  <si>
    <t>Утримання центрів фізичної культури і спорту осіб з інвалідністю і реабілітаційних шкіл</t>
  </si>
  <si>
    <t>5031</t>
  </si>
  <si>
    <t>Утримання та навчально-тренувальна робота комунальних дитячо-юнацьких спортивних шкіл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</si>
  <si>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</si>
  <si>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</si>
  <si>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6000</t>
  </si>
  <si>
    <t>Житлово-комунальне господарство</t>
  </si>
  <si>
    <t>6011</t>
  </si>
  <si>
    <t>Експлуатація та технічне обслуговування житлового фонду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</si>
  <si>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</si>
  <si>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</si>
  <si>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</si>
  <si>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</si>
  <si>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</si>
  <si>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</si>
  <si>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7000</t>
  </si>
  <si>
    <t>Економічна діяльність</t>
  </si>
  <si>
    <t>7130</t>
  </si>
  <si>
    <t>Здійснення заходів із землеустрою</t>
  </si>
  <si>
    <t>7340</t>
  </si>
  <si>
    <t>Проектування, реставрація та охорона пам`яток архітектури</t>
  </si>
  <si>
    <t>7370</t>
  </si>
  <si>
    <t>Реалізація інших заходів щодо соціально-економічного розвитку територій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</si>
  <si>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</si>
  <si>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</si>
  <si>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7530</t>
  </si>
  <si>
    <t>Інші заходи у сфері зв`язку, телекомунікації та інформатики</t>
  </si>
  <si>
    <t>7610</t>
  </si>
  <si>
    <t>Сприяння розвитку малого та середнього підприємництва</t>
  </si>
  <si>
    <t>7640</t>
  </si>
  <si>
    <t>Заходи з енергозбереження</t>
  </si>
  <si>
    <t>7680</t>
  </si>
  <si>
    <t>Членські внески до асоціацій органів місцевого самоврядування</t>
  </si>
  <si>
    <t>7693</t>
  </si>
  <si>
    <t>Інші заходи, пов`язані з економічною діяльністю</t>
  </si>
  <si>
    <t>8000</t>
  </si>
  <si>
    <t>Інша діяльність</t>
  </si>
  <si>
    <t>8110</t>
  </si>
  <si>
    <t>Заходи із запобігання та ліквідації надзвичайних ситуацій та наслідків стихійного лиха</t>
  </si>
  <si>
    <t>8210</t>
  </si>
  <si>
    <t>Муніципальні формування з охорони громадського порядку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</si>
  <si>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</si>
  <si>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</si>
  <si>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</si>
  <si>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</si>
  <si>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8410</t>
  </si>
  <si>
    <t>Фінансова підтримка засобів масової інформації</t>
  </si>
  <si>
    <t>8420</t>
  </si>
  <si>
    <t>Інші заходи у сфері засобів масової інформації</t>
  </si>
  <si>
    <t>8600</t>
  </si>
  <si>
    <t>Обслуговування місцевого боргу</t>
  </si>
  <si>
    <t>8700</t>
  </si>
  <si>
    <t>Резервний фонд</t>
  </si>
  <si>
    <t>9000</t>
  </si>
  <si>
    <t>Міжбюджетні трансферти</t>
  </si>
  <si>
    <t>9110</t>
  </si>
  <si>
    <t>Реверсна дотація </t>
  </si>
  <si>
    <t>9210</t>
  </si>
  <si>
    <t>9220</t>
  </si>
  <si>
    <t>9230</t>
  </si>
  <si>
    <t>Субвенція з місцевого бюджету на виплату допомоги сім`ям з дітьми, малозабезпеченим сім`ям, особам, які не мають права на пенсію, особам з інвалідністю, дітям з інвалідністю, тимчасової державної допомоги дітям, тимчасової державної соціальної допомоги не</t>
  </si>
  <si>
    <t>9241</t>
  </si>
  <si>
    <t>9242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</si>
  <si>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</t>
  </si>
  <si>
    <t>9243</t>
  </si>
  <si>
    <t>9250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</si>
  <si>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</si>
  <si>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</si>
  <si>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9770</t>
  </si>
  <si>
    <t>Інші субвенції з місцевого бюджету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</si>
  <si>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</si>
  <si>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</si>
  <si>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 </t>
  </si>
  <si>
    <t xml:space="preserve">Усього </t>
  </si>
  <si>
    <t>Станом на 17.09.2018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</si>
</sst>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6" formatCode="0.0"/>
    <numFmt numFmtId="167" formatCode="#0.000"/>
  </numFmts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1" fillId="0" borderId="0" xfId="0" applyFont="1" applyAlignment="1"/>
    <xf numFmtId="164" fontId="0" fillId="0" borderId="0" xfId="1" applyFont="1"/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6" fontId="1" fillId="0" borderId="1" xfId="0" applyNumberFormat="1" applyFont="1" applyBorder="1" applyAlignment="1">
      <alignment horizontal="center"/>
    </xf>
    <xf numFmtId="166" fontId="0" fillId="0" borderId="1" xfId="0" applyNumberFormat="1" applyBorder="1"/>
    <xf numFmtId="166" fontId="0" fillId="2" borderId="1" xfId="0" applyNumberFormat="1" applyFill="1" applyBorder="1"/>
    <xf numFmtId="0" fontId="1" fillId="0" borderId="0" xfId="0" applyFont="1" applyAlignment="1">
      <alignment horizontal="center"/>
    </xf>
    <xf numFmtId="167" fontId="1" fillId="2" borderId="1" xfId="0" applyNumberFormat="1" applyFont="1" applyFill="1" applyBorder="1" applyAlignment="1">
      <alignment vertical="center" wrapText="1"/>
    </xf>
    <xf numFmtId="167" fontId="0" fillId="0" borderId="1" xfId="0" applyNumberForma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2"/>
  <sheetViews>
    <sheetView tabSelected="1" workbookViewId="0">
      <selection activeCell="A3" sqref="A3"/>
    </sheetView>
  </sheetViews>
  <sheetFormatPr defaultRowHeight="12.75"/>
  <cols>
    <col min="2" max="2" width="50" style="19" customWidth="1"/>
    <col min="3" max="3" width="13" customWidth="1"/>
    <col min="4" max="4" width="12.7109375" customWidth="1"/>
    <col min="5" max="5" width="11.42578125" customWidth="1"/>
  </cols>
  <sheetData>
    <row r="1" spans="1:9">
      <c r="A1" t="s">
        <v>293</v>
      </c>
    </row>
    <row r="2" spans="1:9">
      <c r="A2" s="1"/>
      <c r="B2" s="20"/>
      <c r="C2" s="1"/>
      <c r="D2" s="1"/>
      <c r="E2" s="1"/>
      <c r="F2" s="1"/>
      <c r="G2" s="1"/>
      <c r="H2" s="1"/>
      <c r="I2" s="1"/>
    </row>
    <row r="3" spans="1:9" ht="25.5" customHeight="1">
      <c r="A3" s="25" t="s">
        <v>100</v>
      </c>
      <c r="B3" s="24"/>
      <c r="C3" s="24"/>
      <c r="D3" s="24"/>
      <c r="E3" s="24"/>
      <c r="F3" s="5"/>
      <c r="G3" s="5"/>
      <c r="H3" s="5"/>
      <c r="I3" s="5"/>
    </row>
    <row r="4" spans="1:9">
      <c r="E4" t="s">
        <v>99</v>
      </c>
    </row>
    <row r="5" spans="1:9">
      <c r="A5" s="2" t="s">
        <v>0</v>
      </c>
      <c r="B5" s="21" t="s">
        <v>1</v>
      </c>
      <c r="C5" s="13" t="s">
        <v>2</v>
      </c>
      <c r="D5" s="13" t="s">
        <v>3</v>
      </c>
      <c r="E5" s="13" t="s">
        <v>4</v>
      </c>
    </row>
    <row r="6" spans="1:9">
      <c r="A6" s="3">
        <v>10000000</v>
      </c>
      <c r="B6" s="22" t="s">
        <v>5</v>
      </c>
      <c r="C6" s="14">
        <v>922628.92</v>
      </c>
      <c r="D6" s="14">
        <v>827685.68402000004</v>
      </c>
      <c r="E6" s="14">
        <f t="shared" ref="E6:E37" si="0">IF(C6=0,0,D6/C6*100)</f>
        <v>89.709488406238123</v>
      </c>
    </row>
    <row r="7" spans="1:9" ht="25.5">
      <c r="A7" s="3">
        <v>11000000</v>
      </c>
      <c r="B7" s="22" t="s">
        <v>6</v>
      </c>
      <c r="C7" s="14">
        <v>666596.32000000007</v>
      </c>
      <c r="D7" s="14">
        <v>588231.16847000003</v>
      </c>
      <c r="E7" s="14">
        <f t="shared" si="0"/>
        <v>88.243986775984595</v>
      </c>
    </row>
    <row r="8" spans="1:9">
      <c r="A8" s="3">
        <v>11010000</v>
      </c>
      <c r="B8" s="22" t="s">
        <v>7</v>
      </c>
      <c r="C8" s="14">
        <v>664616.34499999997</v>
      </c>
      <c r="D8" s="14">
        <v>585907.68517999991</v>
      </c>
      <c r="E8" s="14">
        <f t="shared" si="0"/>
        <v>88.157278945644933</v>
      </c>
    </row>
    <row r="9" spans="1:9" ht="38.25">
      <c r="A9" s="3">
        <v>11010100</v>
      </c>
      <c r="B9" s="22" t="s">
        <v>8</v>
      </c>
      <c r="C9" s="14">
        <v>568359.54</v>
      </c>
      <c r="D9" s="14">
        <v>480539.93228000001</v>
      </c>
      <c r="E9" s="14">
        <f t="shared" si="0"/>
        <v>84.548582096466603</v>
      </c>
    </row>
    <row r="10" spans="1:9" ht="63.75">
      <c r="A10" s="3">
        <v>11010200</v>
      </c>
      <c r="B10" s="22" t="s">
        <v>9</v>
      </c>
      <c r="C10" s="14">
        <v>73761.38</v>
      </c>
      <c r="D10" s="14">
        <v>77445.970099999991</v>
      </c>
      <c r="E10" s="14">
        <f t="shared" si="0"/>
        <v>104.99528357522594</v>
      </c>
    </row>
    <row r="11" spans="1:9" ht="38.25">
      <c r="A11" s="3">
        <v>11010400</v>
      </c>
      <c r="B11" s="22" t="s">
        <v>10</v>
      </c>
      <c r="C11" s="14">
        <v>18245.625</v>
      </c>
      <c r="D11" s="14">
        <v>21961.198710000001</v>
      </c>
      <c r="E11" s="14">
        <f t="shared" si="0"/>
        <v>120.36418982632824</v>
      </c>
    </row>
    <row r="12" spans="1:9" ht="38.25">
      <c r="A12" s="3">
        <v>11010500</v>
      </c>
      <c r="B12" s="22" t="s">
        <v>11</v>
      </c>
      <c r="C12" s="14">
        <v>3352.7000000000003</v>
      </c>
      <c r="D12" s="14">
        <v>5638.51566</v>
      </c>
      <c r="E12" s="14">
        <f t="shared" si="0"/>
        <v>168.1783535657828</v>
      </c>
    </row>
    <row r="13" spans="1:9" ht="51">
      <c r="A13" s="3">
        <v>11010900</v>
      </c>
      <c r="B13" s="22" t="s">
        <v>12</v>
      </c>
      <c r="C13" s="14">
        <v>897.1</v>
      </c>
      <c r="D13" s="14">
        <v>322.06842999999998</v>
      </c>
      <c r="E13" s="14">
        <f t="shared" si="0"/>
        <v>35.901062311893881</v>
      </c>
    </row>
    <row r="14" spans="1:9">
      <c r="A14" s="3">
        <v>11020000</v>
      </c>
      <c r="B14" s="22" t="s">
        <v>13</v>
      </c>
      <c r="C14" s="14">
        <v>1979.9750000000001</v>
      </c>
      <c r="D14" s="14">
        <v>2323.4832900000001</v>
      </c>
      <c r="E14" s="14">
        <f t="shared" si="0"/>
        <v>117.34912258993168</v>
      </c>
    </row>
    <row r="15" spans="1:9" ht="25.5">
      <c r="A15" s="3">
        <v>11020200</v>
      </c>
      <c r="B15" s="22" t="s">
        <v>14</v>
      </c>
      <c r="C15" s="14">
        <v>1979.9750000000001</v>
      </c>
      <c r="D15" s="14">
        <v>2323.4832900000001</v>
      </c>
      <c r="E15" s="14">
        <f t="shared" si="0"/>
        <v>117.34912258993168</v>
      </c>
    </row>
    <row r="16" spans="1:9">
      <c r="A16" s="3">
        <v>12000000</v>
      </c>
      <c r="B16" s="22" t="s">
        <v>15</v>
      </c>
      <c r="C16" s="14">
        <v>0</v>
      </c>
      <c r="D16" s="14">
        <v>0</v>
      </c>
      <c r="E16" s="14">
        <f t="shared" si="0"/>
        <v>0</v>
      </c>
    </row>
    <row r="17" spans="1:5" ht="25.5">
      <c r="A17" s="3">
        <v>12020000</v>
      </c>
      <c r="B17" s="22" t="s">
        <v>16</v>
      </c>
      <c r="C17" s="14">
        <v>0</v>
      </c>
      <c r="D17" s="14">
        <v>0</v>
      </c>
      <c r="E17" s="14">
        <f t="shared" si="0"/>
        <v>0</v>
      </c>
    </row>
    <row r="18" spans="1:5" ht="38.25">
      <c r="A18" s="3">
        <v>12020100</v>
      </c>
      <c r="B18" s="22" t="s">
        <v>17</v>
      </c>
      <c r="C18" s="14">
        <v>0</v>
      </c>
      <c r="D18" s="14">
        <v>0</v>
      </c>
      <c r="E18" s="14">
        <f t="shared" si="0"/>
        <v>0</v>
      </c>
    </row>
    <row r="19" spans="1:5" ht="25.5">
      <c r="A19" s="3">
        <v>13000000</v>
      </c>
      <c r="B19" s="22" t="s">
        <v>18</v>
      </c>
      <c r="C19" s="14">
        <v>240.20000000000002</v>
      </c>
      <c r="D19" s="14">
        <v>177.41976000000003</v>
      </c>
      <c r="E19" s="14">
        <f t="shared" si="0"/>
        <v>73.863347210657793</v>
      </c>
    </row>
    <row r="20" spans="1:5" ht="25.5">
      <c r="A20" s="3">
        <v>13010000</v>
      </c>
      <c r="B20" s="22" t="s">
        <v>19</v>
      </c>
      <c r="C20" s="14">
        <v>0</v>
      </c>
      <c r="D20" s="14">
        <v>3.5260000000000002</v>
      </c>
      <c r="E20" s="14">
        <f t="shared" si="0"/>
        <v>0</v>
      </c>
    </row>
    <row r="21" spans="1:5" ht="51">
      <c r="A21" s="3">
        <v>13010200</v>
      </c>
      <c r="B21" s="22" t="s">
        <v>20</v>
      </c>
      <c r="C21" s="14">
        <v>0</v>
      </c>
      <c r="D21" s="14">
        <v>3.5260000000000002</v>
      </c>
      <c r="E21" s="14">
        <f t="shared" si="0"/>
        <v>0</v>
      </c>
    </row>
    <row r="22" spans="1:5">
      <c r="A22" s="3">
        <v>13030000</v>
      </c>
      <c r="B22" s="22" t="s">
        <v>21</v>
      </c>
      <c r="C22" s="14">
        <v>240.20000000000002</v>
      </c>
      <c r="D22" s="14">
        <v>173.89376000000001</v>
      </c>
      <c r="E22" s="14">
        <f t="shared" si="0"/>
        <v>72.395403830141547</v>
      </c>
    </row>
    <row r="23" spans="1:5" ht="25.5">
      <c r="A23" s="3">
        <v>13030200</v>
      </c>
      <c r="B23" s="22" t="s">
        <v>22</v>
      </c>
      <c r="C23" s="14">
        <v>240.20000000000002</v>
      </c>
      <c r="D23" s="14">
        <v>173.89376000000001</v>
      </c>
      <c r="E23" s="14">
        <f t="shared" si="0"/>
        <v>72.395403830141547</v>
      </c>
    </row>
    <row r="24" spans="1:5">
      <c r="A24" s="3">
        <v>14000000</v>
      </c>
      <c r="B24" s="22" t="s">
        <v>23</v>
      </c>
      <c r="C24" s="14">
        <v>89926</v>
      </c>
      <c r="D24" s="14">
        <v>71894.397389999998</v>
      </c>
      <c r="E24" s="14">
        <f t="shared" si="0"/>
        <v>79.948399117051792</v>
      </c>
    </row>
    <row r="25" spans="1:5" ht="25.5">
      <c r="A25" s="3">
        <v>14020000</v>
      </c>
      <c r="B25" s="22" t="s">
        <v>24</v>
      </c>
      <c r="C25" s="14">
        <v>7812.5</v>
      </c>
      <c r="D25" s="14">
        <v>6088.5449800000006</v>
      </c>
      <c r="E25" s="14">
        <f t="shared" si="0"/>
        <v>77.933375744000017</v>
      </c>
    </row>
    <row r="26" spans="1:5">
      <c r="A26" s="3">
        <v>14021900</v>
      </c>
      <c r="B26" s="22" t="s">
        <v>25</v>
      </c>
      <c r="C26" s="14">
        <v>7812.5</v>
      </c>
      <c r="D26" s="14">
        <v>6088.5449800000006</v>
      </c>
      <c r="E26" s="14">
        <f t="shared" si="0"/>
        <v>77.933375744000017</v>
      </c>
    </row>
    <row r="27" spans="1:5" ht="25.5">
      <c r="A27" s="3">
        <v>14030000</v>
      </c>
      <c r="B27" s="22" t="s">
        <v>26</v>
      </c>
      <c r="C27" s="14">
        <v>28113.5</v>
      </c>
      <c r="D27" s="14">
        <v>22723.04177</v>
      </c>
      <c r="E27" s="14">
        <f t="shared" si="0"/>
        <v>80.826086293062048</v>
      </c>
    </row>
    <row r="28" spans="1:5">
      <c r="A28" s="3">
        <v>14031900</v>
      </c>
      <c r="B28" s="22" t="s">
        <v>25</v>
      </c>
      <c r="C28" s="14">
        <v>28113.5</v>
      </c>
      <c r="D28" s="14">
        <v>22723.04177</v>
      </c>
      <c r="E28" s="14">
        <f t="shared" si="0"/>
        <v>80.826086293062048</v>
      </c>
    </row>
    <row r="29" spans="1:5" ht="38.25">
      <c r="A29" s="3">
        <v>14040000</v>
      </c>
      <c r="B29" s="22" t="s">
        <v>27</v>
      </c>
      <c r="C29" s="14">
        <v>54000</v>
      </c>
      <c r="D29" s="14">
        <v>43082.810640000003</v>
      </c>
      <c r="E29" s="14">
        <f t="shared" si="0"/>
        <v>79.782982666666669</v>
      </c>
    </row>
    <row r="30" spans="1:5">
      <c r="A30" s="3">
        <v>18000000</v>
      </c>
      <c r="B30" s="22" t="s">
        <v>28</v>
      </c>
      <c r="C30" s="14">
        <v>165866.4</v>
      </c>
      <c r="D30" s="14">
        <v>167382.69840000002</v>
      </c>
      <c r="E30" s="14">
        <f t="shared" si="0"/>
        <v>100.91416851152495</v>
      </c>
    </row>
    <row r="31" spans="1:5">
      <c r="A31" s="3">
        <v>18010000</v>
      </c>
      <c r="B31" s="22" t="s">
        <v>29</v>
      </c>
      <c r="C31" s="14">
        <v>77536.3</v>
      </c>
      <c r="D31" s="14">
        <v>71001.368499999997</v>
      </c>
      <c r="E31" s="14">
        <f t="shared" si="0"/>
        <v>91.571777993017463</v>
      </c>
    </row>
    <row r="32" spans="1:5" ht="38.25">
      <c r="A32" s="3">
        <v>18010100</v>
      </c>
      <c r="B32" s="22" t="s">
        <v>30</v>
      </c>
      <c r="C32" s="14">
        <v>166.1</v>
      </c>
      <c r="D32" s="14">
        <v>16.30012</v>
      </c>
      <c r="E32" s="14">
        <f t="shared" si="0"/>
        <v>9.8134376881396754</v>
      </c>
    </row>
    <row r="33" spans="1:5" ht="38.25">
      <c r="A33" s="3">
        <v>18010200</v>
      </c>
      <c r="B33" s="22" t="s">
        <v>31</v>
      </c>
      <c r="C33" s="14">
        <v>262</v>
      </c>
      <c r="D33" s="14">
        <v>566.84717000000001</v>
      </c>
      <c r="E33" s="14">
        <f t="shared" si="0"/>
        <v>216.35388167938933</v>
      </c>
    </row>
    <row r="34" spans="1:5" ht="38.25">
      <c r="A34" s="3">
        <v>18010300</v>
      </c>
      <c r="B34" s="22" t="s">
        <v>32</v>
      </c>
      <c r="C34" s="14">
        <v>183.70000000000002</v>
      </c>
      <c r="D34" s="14">
        <v>211.26885999999999</v>
      </c>
      <c r="E34" s="14">
        <f t="shared" si="0"/>
        <v>115.00754491017962</v>
      </c>
    </row>
    <row r="35" spans="1:5" ht="38.25">
      <c r="A35" s="3">
        <v>18010400</v>
      </c>
      <c r="B35" s="22" t="s">
        <v>33</v>
      </c>
      <c r="C35" s="14">
        <v>1018.4</v>
      </c>
      <c r="D35" s="14">
        <v>2166.4580800000003</v>
      </c>
      <c r="E35" s="14">
        <f t="shared" si="0"/>
        <v>212.73154752553029</v>
      </c>
    </row>
    <row r="36" spans="1:5">
      <c r="A36" s="3">
        <v>18010500</v>
      </c>
      <c r="B36" s="22" t="s">
        <v>34</v>
      </c>
      <c r="C36" s="14">
        <v>23501.4</v>
      </c>
      <c r="D36" s="14">
        <v>20396.507850000002</v>
      </c>
      <c r="E36" s="14">
        <f t="shared" si="0"/>
        <v>86.78848004799714</v>
      </c>
    </row>
    <row r="37" spans="1:5">
      <c r="A37" s="3">
        <v>18010600</v>
      </c>
      <c r="B37" s="22" t="s">
        <v>35</v>
      </c>
      <c r="C37" s="14">
        <v>41319.599999999999</v>
      </c>
      <c r="D37" s="14">
        <v>36430.567049999998</v>
      </c>
      <c r="E37" s="14">
        <f t="shared" si="0"/>
        <v>88.167763119681695</v>
      </c>
    </row>
    <row r="38" spans="1:5">
      <c r="A38" s="3">
        <v>18010700</v>
      </c>
      <c r="B38" s="22" t="s">
        <v>36</v>
      </c>
      <c r="C38" s="14">
        <v>1848.6000000000001</v>
      </c>
      <c r="D38" s="14">
        <v>2053.9558999999999</v>
      </c>
      <c r="E38" s="14">
        <f t="shared" ref="E38:E69" si="1">IF(C38=0,0,D38/C38*100)</f>
        <v>111.10872552201666</v>
      </c>
    </row>
    <row r="39" spans="1:5">
      <c r="A39" s="3">
        <v>18010900</v>
      </c>
      <c r="B39" s="22" t="s">
        <v>37</v>
      </c>
      <c r="C39" s="14">
        <v>8405.1</v>
      </c>
      <c r="D39" s="14">
        <v>8053.7687300000007</v>
      </c>
      <c r="E39" s="14">
        <f t="shared" si="1"/>
        <v>95.820022724298354</v>
      </c>
    </row>
    <row r="40" spans="1:5">
      <c r="A40" s="3">
        <v>18011000</v>
      </c>
      <c r="B40" s="22" t="s">
        <v>38</v>
      </c>
      <c r="C40" s="14">
        <v>300</v>
      </c>
      <c r="D40" s="14">
        <v>321.11190999999997</v>
      </c>
      <c r="E40" s="14">
        <f t="shared" si="1"/>
        <v>107.03730333333333</v>
      </c>
    </row>
    <row r="41" spans="1:5">
      <c r="A41" s="3">
        <v>18011100</v>
      </c>
      <c r="B41" s="22" t="s">
        <v>39</v>
      </c>
      <c r="C41" s="14">
        <v>531.4</v>
      </c>
      <c r="D41" s="14">
        <v>784.58282999999994</v>
      </c>
      <c r="E41" s="14">
        <f t="shared" si="1"/>
        <v>147.64449190816711</v>
      </c>
    </row>
    <row r="42" spans="1:5">
      <c r="A42" s="3">
        <v>18030000</v>
      </c>
      <c r="B42" s="22" t="s">
        <v>40</v>
      </c>
      <c r="C42" s="14">
        <v>87</v>
      </c>
      <c r="D42" s="14">
        <v>125.08414999999999</v>
      </c>
      <c r="E42" s="14">
        <f t="shared" si="1"/>
        <v>143.77488505747124</v>
      </c>
    </row>
    <row r="43" spans="1:5">
      <c r="A43" s="3">
        <v>18030100</v>
      </c>
      <c r="B43" s="22" t="s">
        <v>41</v>
      </c>
      <c r="C43" s="14">
        <v>50.800000000000004</v>
      </c>
      <c r="D43" s="14">
        <v>62.038890000000002</v>
      </c>
      <c r="E43" s="14">
        <f t="shared" si="1"/>
        <v>122.12379921259841</v>
      </c>
    </row>
    <row r="44" spans="1:5">
      <c r="A44" s="3">
        <v>18030200</v>
      </c>
      <c r="B44" s="22" t="s">
        <v>42</v>
      </c>
      <c r="C44" s="14">
        <v>36.200000000000003</v>
      </c>
      <c r="D44" s="14">
        <v>63.045260000000006</v>
      </c>
      <c r="E44" s="14">
        <f t="shared" si="1"/>
        <v>174.15817679558012</v>
      </c>
    </row>
    <row r="45" spans="1:5" ht="25.5">
      <c r="A45" s="3">
        <v>18040000</v>
      </c>
      <c r="B45" s="22" t="s">
        <v>43</v>
      </c>
      <c r="C45" s="14">
        <v>0</v>
      </c>
      <c r="D45" s="14">
        <v>0.14300000000000002</v>
      </c>
      <c r="E45" s="14">
        <f t="shared" si="1"/>
        <v>0</v>
      </c>
    </row>
    <row r="46" spans="1:5" ht="38.25">
      <c r="A46" s="3">
        <v>18040200</v>
      </c>
      <c r="B46" s="22" t="s">
        <v>44</v>
      </c>
      <c r="C46" s="14">
        <v>0</v>
      </c>
      <c r="D46" s="14">
        <v>-0.48699999999999999</v>
      </c>
      <c r="E46" s="14">
        <f t="shared" si="1"/>
        <v>0</v>
      </c>
    </row>
    <row r="47" spans="1:5" ht="38.25">
      <c r="A47" s="3">
        <v>18041300</v>
      </c>
      <c r="B47" s="22" t="s">
        <v>45</v>
      </c>
      <c r="C47" s="14">
        <v>0</v>
      </c>
      <c r="D47" s="14">
        <v>0.63</v>
      </c>
      <c r="E47" s="14">
        <f t="shared" si="1"/>
        <v>0</v>
      </c>
    </row>
    <row r="48" spans="1:5">
      <c r="A48" s="3">
        <v>18050000</v>
      </c>
      <c r="B48" s="22" t="s">
        <v>46</v>
      </c>
      <c r="C48" s="14">
        <v>88243.1</v>
      </c>
      <c r="D48" s="14">
        <v>96256.102750000005</v>
      </c>
      <c r="E48" s="14">
        <f t="shared" si="1"/>
        <v>109.08059978627224</v>
      </c>
    </row>
    <row r="49" spans="1:5">
      <c r="A49" s="3">
        <v>18050300</v>
      </c>
      <c r="B49" s="22" t="s">
        <v>47</v>
      </c>
      <c r="C49" s="14">
        <v>16119.9</v>
      </c>
      <c r="D49" s="14">
        <v>18410.409879999999</v>
      </c>
      <c r="E49" s="14">
        <f t="shared" si="1"/>
        <v>114.20920650872523</v>
      </c>
    </row>
    <row r="50" spans="1:5">
      <c r="A50" s="3">
        <v>18050400</v>
      </c>
      <c r="B50" s="22" t="s">
        <v>48</v>
      </c>
      <c r="C50" s="14">
        <v>72089.7</v>
      </c>
      <c r="D50" s="14">
        <v>77834.534140000003</v>
      </c>
      <c r="E50" s="14">
        <f t="shared" si="1"/>
        <v>107.9690082494448</v>
      </c>
    </row>
    <row r="51" spans="1:5" ht="51">
      <c r="A51" s="3">
        <v>18050500</v>
      </c>
      <c r="B51" s="22" t="s">
        <v>49</v>
      </c>
      <c r="C51" s="14">
        <v>33.5</v>
      </c>
      <c r="D51" s="14">
        <v>11.15873</v>
      </c>
      <c r="E51" s="14">
        <f t="shared" si="1"/>
        <v>33.309641791044776</v>
      </c>
    </row>
    <row r="52" spans="1:5">
      <c r="A52" s="3">
        <v>20000000</v>
      </c>
      <c r="B52" s="22" t="s">
        <v>50</v>
      </c>
      <c r="C52" s="14">
        <v>20757.732500000002</v>
      </c>
      <c r="D52" s="14">
        <v>19966.931190000003</v>
      </c>
      <c r="E52" s="14">
        <f t="shared" si="1"/>
        <v>96.190329025581207</v>
      </c>
    </row>
    <row r="53" spans="1:5">
      <c r="A53" s="3">
        <v>21000000</v>
      </c>
      <c r="B53" s="22" t="s">
        <v>51</v>
      </c>
      <c r="C53" s="14">
        <v>424.40000000000003</v>
      </c>
      <c r="D53" s="14">
        <v>495.01585999999998</v>
      </c>
      <c r="E53" s="14">
        <f t="shared" si="1"/>
        <v>116.63898680490101</v>
      </c>
    </row>
    <row r="54" spans="1:5">
      <c r="A54" s="3">
        <v>21080000</v>
      </c>
      <c r="B54" s="22" t="s">
        <v>52</v>
      </c>
      <c r="C54" s="14">
        <v>424.40000000000003</v>
      </c>
      <c r="D54" s="14">
        <v>495.01585999999998</v>
      </c>
      <c r="E54" s="14">
        <f t="shared" si="1"/>
        <v>116.63898680490101</v>
      </c>
    </row>
    <row r="55" spans="1:5">
      <c r="A55" s="3">
        <v>21081100</v>
      </c>
      <c r="B55" s="22" t="s">
        <v>53</v>
      </c>
      <c r="C55" s="14">
        <v>136.80000000000001</v>
      </c>
      <c r="D55" s="14">
        <v>335.36321999999996</v>
      </c>
      <c r="E55" s="14">
        <f t="shared" si="1"/>
        <v>245.14855263157892</v>
      </c>
    </row>
    <row r="56" spans="1:5" ht="38.25">
      <c r="A56" s="3">
        <v>21081500</v>
      </c>
      <c r="B56" s="22" t="s">
        <v>54</v>
      </c>
      <c r="C56" s="14">
        <v>287.60000000000002</v>
      </c>
      <c r="D56" s="14">
        <v>159.65264000000002</v>
      </c>
      <c r="E56" s="14">
        <f t="shared" si="1"/>
        <v>55.512044506258697</v>
      </c>
    </row>
    <row r="57" spans="1:5" ht="25.5">
      <c r="A57" s="3">
        <v>22000000</v>
      </c>
      <c r="B57" s="22" t="s">
        <v>55</v>
      </c>
      <c r="C57" s="14">
        <v>18983.3325</v>
      </c>
      <c r="D57" s="14">
        <v>18104.612059999999</v>
      </c>
      <c r="E57" s="14">
        <f t="shared" si="1"/>
        <v>95.371094932883878</v>
      </c>
    </row>
    <row r="58" spans="1:5">
      <c r="A58" s="3">
        <v>22010000</v>
      </c>
      <c r="B58" s="22" t="s">
        <v>56</v>
      </c>
      <c r="C58" s="14">
        <v>13524.2075</v>
      </c>
      <c r="D58" s="14">
        <v>12877.29753</v>
      </c>
      <c r="E58" s="14">
        <f t="shared" si="1"/>
        <v>95.216651548713656</v>
      </c>
    </row>
    <row r="59" spans="1:5" ht="51">
      <c r="A59" s="3">
        <v>22010200</v>
      </c>
      <c r="B59" s="22" t="s">
        <v>57</v>
      </c>
      <c r="C59" s="14">
        <v>72.946799999999996</v>
      </c>
      <c r="D59" s="14">
        <v>139.6054</v>
      </c>
      <c r="E59" s="14">
        <f t="shared" si="1"/>
        <v>191.37974523899609</v>
      </c>
    </row>
    <row r="60" spans="1:5" ht="38.25">
      <c r="A60" s="3">
        <v>22010300</v>
      </c>
      <c r="B60" s="22" t="s">
        <v>58</v>
      </c>
      <c r="C60" s="14">
        <v>555</v>
      </c>
      <c r="D60" s="14">
        <v>593.23426000000006</v>
      </c>
      <c r="E60" s="14">
        <f t="shared" si="1"/>
        <v>106.88905585585586</v>
      </c>
    </row>
    <row r="61" spans="1:5">
      <c r="A61" s="3">
        <v>22012500</v>
      </c>
      <c r="B61" s="22" t="s">
        <v>59</v>
      </c>
      <c r="C61" s="14">
        <v>12315.790700000001</v>
      </c>
      <c r="D61" s="14">
        <v>11682.105460000001</v>
      </c>
      <c r="E61" s="14">
        <f t="shared" si="1"/>
        <v>94.854693008058348</v>
      </c>
    </row>
    <row r="62" spans="1:5" ht="25.5">
      <c r="A62" s="3">
        <v>22012600</v>
      </c>
      <c r="B62" s="22" t="s">
        <v>60</v>
      </c>
      <c r="C62" s="14">
        <v>496.72</v>
      </c>
      <c r="D62" s="14">
        <v>424.59240999999997</v>
      </c>
      <c r="E62" s="14">
        <f t="shared" si="1"/>
        <v>85.479225720727968</v>
      </c>
    </row>
    <row r="63" spans="1:5" ht="63.75">
      <c r="A63" s="3">
        <v>22012900</v>
      </c>
      <c r="B63" s="22" t="s">
        <v>61</v>
      </c>
      <c r="C63" s="14">
        <v>83.75</v>
      </c>
      <c r="D63" s="14">
        <v>37.76</v>
      </c>
      <c r="E63" s="14">
        <f t="shared" si="1"/>
        <v>45.086567164179101</v>
      </c>
    </row>
    <row r="64" spans="1:5" ht="38.25">
      <c r="A64" s="3">
        <v>22080000</v>
      </c>
      <c r="B64" s="22" t="s">
        <v>62</v>
      </c>
      <c r="C64" s="14">
        <v>5083.9250000000002</v>
      </c>
      <c r="D64" s="14">
        <v>4734.3</v>
      </c>
      <c r="E64" s="14">
        <f t="shared" si="1"/>
        <v>93.122931593208008</v>
      </c>
    </row>
    <row r="65" spans="1:5" ht="38.25">
      <c r="A65" s="3">
        <v>22080400</v>
      </c>
      <c r="B65" s="22" t="s">
        <v>63</v>
      </c>
      <c r="C65" s="14">
        <v>5083.9250000000002</v>
      </c>
      <c r="D65" s="14">
        <v>4734.3</v>
      </c>
      <c r="E65" s="14">
        <f t="shared" si="1"/>
        <v>93.122931593208008</v>
      </c>
    </row>
    <row r="66" spans="1:5">
      <c r="A66" s="3">
        <v>22090000</v>
      </c>
      <c r="B66" s="22" t="s">
        <v>64</v>
      </c>
      <c r="C66" s="14">
        <v>375.2</v>
      </c>
      <c r="D66" s="14">
        <v>493.01453000000004</v>
      </c>
      <c r="E66" s="14">
        <f t="shared" si="1"/>
        <v>131.40046108742004</v>
      </c>
    </row>
    <row r="67" spans="1:5" ht="38.25">
      <c r="A67" s="3">
        <v>22090100</v>
      </c>
      <c r="B67" s="22" t="s">
        <v>65</v>
      </c>
      <c r="C67" s="14">
        <v>232.6</v>
      </c>
      <c r="D67" s="14">
        <v>340.29403000000002</v>
      </c>
      <c r="E67" s="14">
        <f t="shared" si="1"/>
        <v>146.30009888220121</v>
      </c>
    </row>
    <row r="68" spans="1:5">
      <c r="A68" s="3">
        <v>22090200</v>
      </c>
      <c r="B68" s="22" t="s">
        <v>66</v>
      </c>
      <c r="C68" s="14">
        <v>75.100000000000009</v>
      </c>
      <c r="D68" s="14">
        <v>29.533810000000003</v>
      </c>
      <c r="E68" s="14">
        <f t="shared" si="1"/>
        <v>39.325978695073232</v>
      </c>
    </row>
    <row r="69" spans="1:5" ht="38.25">
      <c r="A69" s="3">
        <v>22090400</v>
      </c>
      <c r="B69" s="22" t="s">
        <v>67</v>
      </c>
      <c r="C69" s="14">
        <v>67.5</v>
      </c>
      <c r="D69" s="14">
        <v>123.18669</v>
      </c>
      <c r="E69" s="14">
        <f t="shared" si="1"/>
        <v>182.49880000000002</v>
      </c>
    </row>
    <row r="70" spans="1:5">
      <c r="A70" s="3">
        <v>24000000</v>
      </c>
      <c r="B70" s="22" t="s">
        <v>68</v>
      </c>
      <c r="C70" s="14">
        <v>1350</v>
      </c>
      <c r="D70" s="14">
        <v>1367.3032700000001</v>
      </c>
      <c r="E70" s="14">
        <f t="shared" ref="E70:E101" si="2">IF(C70=0,0,D70/C70*100)</f>
        <v>101.28172370370372</v>
      </c>
    </row>
    <row r="71" spans="1:5">
      <c r="A71" s="3">
        <v>24060000</v>
      </c>
      <c r="B71" s="22" t="s">
        <v>52</v>
      </c>
      <c r="C71" s="14">
        <v>1350</v>
      </c>
      <c r="D71" s="14">
        <v>1367.3032700000001</v>
      </c>
      <c r="E71" s="14">
        <f t="shared" si="2"/>
        <v>101.28172370370372</v>
      </c>
    </row>
    <row r="72" spans="1:5">
      <c r="A72" s="3">
        <v>24060300</v>
      </c>
      <c r="B72" s="22" t="s">
        <v>52</v>
      </c>
      <c r="C72" s="14">
        <v>1350</v>
      </c>
      <c r="D72" s="14">
        <v>1367.3032700000001</v>
      </c>
      <c r="E72" s="14">
        <f t="shared" si="2"/>
        <v>101.28172370370372</v>
      </c>
    </row>
    <row r="73" spans="1:5">
      <c r="A73" s="3">
        <v>30000000</v>
      </c>
      <c r="B73" s="22" t="s">
        <v>69</v>
      </c>
      <c r="C73" s="14">
        <v>0</v>
      </c>
      <c r="D73" s="14">
        <v>25.64818</v>
      </c>
      <c r="E73" s="14">
        <f t="shared" si="2"/>
        <v>0</v>
      </c>
    </row>
    <row r="74" spans="1:5">
      <c r="A74" s="3">
        <v>31000000</v>
      </c>
      <c r="B74" s="22" t="s">
        <v>70</v>
      </c>
      <c r="C74" s="14">
        <v>0</v>
      </c>
      <c r="D74" s="14">
        <v>25.64818</v>
      </c>
      <c r="E74" s="14">
        <f t="shared" si="2"/>
        <v>0</v>
      </c>
    </row>
    <row r="75" spans="1:5" ht="63.75">
      <c r="A75" s="3">
        <v>31010200</v>
      </c>
      <c r="B75" s="22" t="s">
        <v>71</v>
      </c>
      <c r="C75" s="14">
        <v>0</v>
      </c>
      <c r="D75" s="14">
        <v>19.986409999999999</v>
      </c>
      <c r="E75" s="14">
        <f t="shared" si="2"/>
        <v>0</v>
      </c>
    </row>
    <row r="76" spans="1:5" ht="25.5">
      <c r="A76" s="3">
        <v>31020000</v>
      </c>
      <c r="B76" s="22" t="s">
        <v>72</v>
      </c>
      <c r="C76" s="14">
        <v>0</v>
      </c>
      <c r="D76" s="14">
        <v>5.6617700000000006</v>
      </c>
      <c r="E76" s="14">
        <f t="shared" si="2"/>
        <v>0</v>
      </c>
    </row>
    <row r="77" spans="1:5">
      <c r="A77" s="3">
        <v>40000000</v>
      </c>
      <c r="B77" s="22" t="s">
        <v>73</v>
      </c>
      <c r="C77" s="14">
        <v>1189198.5578699999</v>
      </c>
      <c r="D77" s="14">
        <v>1122006.3038599999</v>
      </c>
      <c r="E77" s="14">
        <f t="shared" si="2"/>
        <v>94.349786789991612</v>
      </c>
    </row>
    <row r="78" spans="1:5">
      <c r="A78" s="3">
        <v>41000000</v>
      </c>
      <c r="B78" s="22" t="s">
        <v>74</v>
      </c>
      <c r="C78" s="14">
        <v>1189198.5578699999</v>
      </c>
      <c r="D78" s="14">
        <v>1122006.3038599999</v>
      </c>
      <c r="E78" s="14">
        <f t="shared" si="2"/>
        <v>94.349786789991612</v>
      </c>
    </row>
    <row r="79" spans="1:5">
      <c r="A79" s="3">
        <v>41030000</v>
      </c>
      <c r="B79" s="22" t="s">
        <v>75</v>
      </c>
      <c r="C79" s="14">
        <v>391447.60000000003</v>
      </c>
      <c r="D79" s="14">
        <v>391447.60000000003</v>
      </c>
      <c r="E79" s="14">
        <f t="shared" si="2"/>
        <v>100</v>
      </c>
    </row>
    <row r="80" spans="1:5" ht="25.5">
      <c r="A80" s="3">
        <v>41033900</v>
      </c>
      <c r="B80" s="22" t="s">
        <v>76</v>
      </c>
      <c r="C80" s="14">
        <v>193616.5</v>
      </c>
      <c r="D80" s="14">
        <v>193616.5</v>
      </c>
      <c r="E80" s="14">
        <f t="shared" si="2"/>
        <v>100</v>
      </c>
    </row>
    <row r="81" spans="1:5" ht="25.5">
      <c r="A81" s="3">
        <v>41034200</v>
      </c>
      <c r="B81" s="22" t="s">
        <v>77</v>
      </c>
      <c r="C81" s="14">
        <v>166256.1</v>
      </c>
      <c r="D81" s="14">
        <v>166256.1</v>
      </c>
      <c r="E81" s="14">
        <f t="shared" si="2"/>
        <v>100</v>
      </c>
    </row>
    <row r="82" spans="1:5" ht="38.25">
      <c r="A82" s="3">
        <v>41034500</v>
      </c>
      <c r="B82" s="22" t="s">
        <v>78</v>
      </c>
      <c r="C82" s="14">
        <v>13575</v>
      </c>
      <c r="D82" s="14">
        <v>13575</v>
      </c>
      <c r="E82" s="14">
        <f t="shared" si="2"/>
        <v>100</v>
      </c>
    </row>
    <row r="83" spans="1:5" ht="63.75">
      <c r="A83" s="3">
        <v>41039100</v>
      </c>
      <c r="B83" s="22" t="s">
        <v>79</v>
      </c>
      <c r="C83" s="14">
        <v>18000</v>
      </c>
      <c r="D83" s="14">
        <v>18000</v>
      </c>
      <c r="E83" s="14">
        <f t="shared" si="2"/>
        <v>100</v>
      </c>
    </row>
    <row r="84" spans="1:5">
      <c r="A84" s="3">
        <v>41040000</v>
      </c>
      <c r="B84" s="22" t="s">
        <v>80</v>
      </c>
      <c r="C84" s="14">
        <v>13675.2</v>
      </c>
      <c r="D84" s="14">
        <v>13675.2</v>
      </c>
      <c r="E84" s="14">
        <f t="shared" si="2"/>
        <v>100</v>
      </c>
    </row>
    <row r="85" spans="1:5" ht="51">
      <c r="A85" s="3">
        <v>41040200</v>
      </c>
      <c r="B85" s="22" t="s">
        <v>81</v>
      </c>
      <c r="C85" s="14">
        <v>13675.2</v>
      </c>
      <c r="D85" s="14">
        <v>13675.2</v>
      </c>
      <c r="E85" s="14">
        <f t="shared" si="2"/>
        <v>100</v>
      </c>
    </row>
    <row r="86" spans="1:5" ht="25.5">
      <c r="A86" s="3">
        <v>41050000</v>
      </c>
      <c r="B86" s="22" t="s">
        <v>82</v>
      </c>
      <c r="C86" s="14">
        <v>784075.75787000009</v>
      </c>
      <c r="D86" s="14">
        <v>716883.50386000006</v>
      </c>
      <c r="E86" s="14">
        <f t="shared" si="2"/>
        <v>91.430387518607546</v>
      </c>
    </row>
    <row r="87" spans="1:5" ht="63.75">
      <c r="A87" s="3">
        <v>41050100</v>
      </c>
      <c r="B87" s="22" t="s">
        <v>83</v>
      </c>
      <c r="C87" s="14">
        <v>515835.7934100001</v>
      </c>
      <c r="D87" s="14">
        <v>496374.90149000002</v>
      </c>
      <c r="E87" s="14">
        <f t="shared" si="2"/>
        <v>96.227308734946192</v>
      </c>
    </row>
    <row r="88" spans="1:5" ht="51">
      <c r="A88" s="3">
        <v>41050200</v>
      </c>
      <c r="B88" s="22" t="s">
        <v>84</v>
      </c>
      <c r="C88" s="14">
        <v>1623.37789</v>
      </c>
      <c r="D88" s="14">
        <v>1606.97748</v>
      </c>
      <c r="E88" s="14">
        <f t="shared" si="2"/>
        <v>98.989735532248744</v>
      </c>
    </row>
    <row r="89" spans="1:5" ht="63.75">
      <c r="A89" s="3">
        <v>41050300</v>
      </c>
      <c r="B89" s="22" t="s">
        <v>85</v>
      </c>
      <c r="C89" s="14">
        <v>233217</v>
      </c>
      <c r="D89" s="14">
        <v>186852.72563</v>
      </c>
      <c r="E89" s="14">
        <f t="shared" si="2"/>
        <v>80.119684941492267</v>
      </c>
    </row>
    <row r="90" spans="1:5" ht="76.5">
      <c r="A90" s="3">
        <v>41050400</v>
      </c>
      <c r="B90" s="22" t="s">
        <v>86</v>
      </c>
      <c r="C90" s="14">
        <v>3226.3751900000002</v>
      </c>
      <c r="D90" s="14">
        <v>3226.3751900000002</v>
      </c>
      <c r="E90" s="14">
        <f t="shared" si="2"/>
        <v>100</v>
      </c>
    </row>
    <row r="91" spans="1:5" ht="63.75">
      <c r="A91" s="3">
        <v>41050500</v>
      </c>
      <c r="B91" s="22" t="s">
        <v>87</v>
      </c>
      <c r="C91" s="14">
        <v>1169.6513500000001</v>
      </c>
      <c r="D91" s="14">
        <v>581.35535000000004</v>
      </c>
      <c r="E91" s="14">
        <f t="shared" si="2"/>
        <v>49.70330261235538</v>
      </c>
    </row>
    <row r="92" spans="1:5" ht="76.5">
      <c r="A92" s="3">
        <v>41050600</v>
      </c>
      <c r="B92" s="22" t="s">
        <v>88</v>
      </c>
      <c r="C92" s="14">
        <v>703.36185</v>
      </c>
      <c r="D92" s="14">
        <v>703.36185</v>
      </c>
      <c r="E92" s="14">
        <f t="shared" si="2"/>
        <v>100</v>
      </c>
    </row>
    <row r="93" spans="1:5" ht="76.5">
      <c r="A93" s="3">
        <v>41050700</v>
      </c>
      <c r="B93" s="22" t="s">
        <v>89</v>
      </c>
      <c r="C93" s="14">
        <v>3511</v>
      </c>
      <c r="D93" s="14">
        <v>2748.60869</v>
      </c>
      <c r="E93" s="14">
        <f t="shared" si="2"/>
        <v>78.285636285958418</v>
      </c>
    </row>
    <row r="94" spans="1:5" ht="63.75">
      <c r="A94" s="3">
        <v>41050900</v>
      </c>
      <c r="B94" s="22" t="s">
        <v>90</v>
      </c>
      <c r="C94" s="14">
        <v>1367.2241799999999</v>
      </c>
      <c r="D94" s="14">
        <v>1367.2241799999999</v>
      </c>
      <c r="E94" s="14">
        <f t="shared" si="2"/>
        <v>100</v>
      </c>
    </row>
    <row r="95" spans="1:5" ht="38.25">
      <c r="A95" s="3">
        <v>41051100</v>
      </c>
      <c r="B95" s="22" t="s">
        <v>91</v>
      </c>
      <c r="C95" s="14">
        <v>261</v>
      </c>
      <c r="D95" s="14">
        <v>261</v>
      </c>
      <c r="E95" s="14">
        <f t="shared" si="2"/>
        <v>100</v>
      </c>
    </row>
    <row r="96" spans="1:5" ht="38.25">
      <c r="A96" s="3">
        <v>41051200</v>
      </c>
      <c r="B96" s="22" t="s">
        <v>92</v>
      </c>
      <c r="C96" s="14">
        <v>2528</v>
      </c>
      <c r="D96" s="14">
        <v>2528</v>
      </c>
      <c r="E96" s="14">
        <f t="shared" si="2"/>
        <v>100</v>
      </c>
    </row>
    <row r="97" spans="1:5" ht="51">
      <c r="A97" s="3">
        <v>41051400</v>
      </c>
      <c r="B97" s="22" t="s">
        <v>93</v>
      </c>
      <c r="C97" s="14">
        <v>5369.1</v>
      </c>
      <c r="D97" s="14">
        <v>5369.1</v>
      </c>
      <c r="E97" s="14">
        <f t="shared" si="2"/>
        <v>100</v>
      </c>
    </row>
    <row r="98" spans="1:5" ht="38.25">
      <c r="A98" s="3">
        <v>41051500</v>
      </c>
      <c r="B98" s="22" t="s">
        <v>94</v>
      </c>
      <c r="C98" s="14">
        <v>10022.099</v>
      </c>
      <c r="D98" s="14">
        <v>10022.099</v>
      </c>
      <c r="E98" s="14">
        <f t="shared" si="2"/>
        <v>100</v>
      </c>
    </row>
    <row r="99" spans="1:5" ht="38.25">
      <c r="A99" s="3">
        <v>41051600</v>
      </c>
      <c r="B99" s="22" t="s">
        <v>95</v>
      </c>
      <c r="C99" s="14">
        <v>608.80000000000007</v>
      </c>
      <c r="D99" s="14">
        <v>608.80000000000007</v>
      </c>
      <c r="E99" s="14">
        <f t="shared" si="2"/>
        <v>100</v>
      </c>
    </row>
    <row r="100" spans="1:5" ht="51">
      <c r="A100" s="3">
        <v>41052000</v>
      </c>
      <c r="B100" s="22" t="s">
        <v>96</v>
      </c>
      <c r="C100" s="14">
        <v>4632.9750000000004</v>
      </c>
      <c r="D100" s="14">
        <v>4632.9750000000004</v>
      </c>
      <c r="E100" s="14">
        <f t="shared" si="2"/>
        <v>100</v>
      </c>
    </row>
    <row r="101" spans="1:5">
      <c r="A101" s="4" t="s">
        <v>97</v>
      </c>
      <c r="B101" s="23"/>
      <c r="C101" s="15">
        <v>943386.65250000008</v>
      </c>
      <c r="D101" s="15">
        <v>847678.26339000009</v>
      </c>
      <c r="E101" s="15">
        <f t="shared" si="2"/>
        <v>89.854807797378712</v>
      </c>
    </row>
    <row r="102" spans="1:5">
      <c r="A102" s="4" t="s">
        <v>98</v>
      </c>
      <c r="B102" s="23"/>
      <c r="C102" s="15">
        <v>2132585.21037</v>
      </c>
      <c r="D102" s="15">
        <v>1969684.5672499998</v>
      </c>
      <c r="E102" s="15">
        <f t="shared" ref="E102:E133" si="3">IF(C102=0,0,D102/C102*100)</f>
        <v>92.361353613076162</v>
      </c>
    </row>
  </sheetData>
  <pageMargins left="0.70866141732283472" right="0.70866141732283472" top="0.39370078740157483" bottom="0.27559055118110237" header="0.31496062992125984" footer="0.1574803149606299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00"/>
  <sheetViews>
    <sheetView workbookViewId="0">
      <selection activeCell="A2" sqref="A2"/>
    </sheetView>
  </sheetViews>
  <sheetFormatPr defaultRowHeight="12.75"/>
  <cols>
    <col min="2" max="2" width="51.5703125" customWidth="1"/>
    <col min="3" max="3" width="12.28515625" customWidth="1"/>
    <col min="4" max="4" width="12" customWidth="1"/>
    <col min="5" max="5" width="11.5703125" customWidth="1"/>
    <col min="6" max="6" width="9.28515625" customWidth="1"/>
  </cols>
  <sheetData>
    <row r="1" spans="1:6">
      <c r="A1" t="s">
        <v>293</v>
      </c>
      <c r="C1" s="6"/>
      <c r="D1" s="6"/>
      <c r="E1" s="6"/>
      <c r="F1" s="6"/>
    </row>
    <row r="2" spans="1:6" ht="25.5" customHeight="1">
      <c r="A2" s="7" t="s">
        <v>101</v>
      </c>
      <c r="B2" s="7"/>
      <c r="C2" s="7"/>
      <c r="D2" s="7"/>
      <c r="E2" s="7"/>
      <c r="F2" s="7"/>
    </row>
    <row r="3" spans="1:6">
      <c r="A3" s="16" t="s">
        <v>102</v>
      </c>
      <c r="B3" s="16"/>
      <c r="C3" s="16"/>
      <c r="D3" s="16"/>
      <c r="E3" s="16"/>
      <c r="F3" s="6"/>
    </row>
    <row r="4" spans="1:6">
      <c r="C4" s="6"/>
      <c r="D4" s="6"/>
      <c r="E4" s="6"/>
      <c r="F4" s="6" t="s">
        <v>99</v>
      </c>
    </row>
    <row r="5" spans="1:6" ht="63.75">
      <c r="A5" s="8" t="s">
        <v>0</v>
      </c>
      <c r="B5" s="8" t="s">
        <v>103</v>
      </c>
      <c r="C5" s="8" t="s">
        <v>104</v>
      </c>
      <c r="D5" s="8" t="s">
        <v>105</v>
      </c>
      <c r="E5" s="8" t="s">
        <v>106</v>
      </c>
      <c r="F5" s="8" t="s">
        <v>107</v>
      </c>
    </row>
    <row r="6" spans="1:6" ht="38.25" customHeight="1">
      <c r="A6" s="9" t="s">
        <v>108</v>
      </c>
      <c r="B6" s="10" t="s">
        <v>109</v>
      </c>
      <c r="C6" s="17">
        <v>90158.445999999982</v>
      </c>
      <c r="D6" s="17">
        <v>65785.761000000028</v>
      </c>
      <c r="E6" s="17">
        <v>58246.463959999986</v>
      </c>
      <c r="F6" s="17">
        <f>IF(D6=0,0,(E6/D6)*100)</f>
        <v>88.539621757966685</v>
      </c>
    </row>
    <row r="7" spans="1:6" ht="38.25" customHeight="1">
      <c r="A7" s="11" t="s">
        <v>110</v>
      </c>
      <c r="B7" s="12" t="s">
        <v>111</v>
      </c>
      <c r="C7" s="18">
        <v>42396.061600000001</v>
      </c>
      <c r="D7" s="18">
        <v>29922.909000000003</v>
      </c>
      <c r="E7" s="18">
        <v>26356.20537</v>
      </c>
      <c r="F7" s="18">
        <f>IF(D7=0,0,(E7/D7)*100)</f>
        <v>88.080357995942165</v>
      </c>
    </row>
    <row r="8" spans="1:6" ht="38.25" customHeight="1">
      <c r="A8" s="11" t="s">
        <v>112</v>
      </c>
      <c r="B8" s="12" t="s">
        <v>113</v>
      </c>
      <c r="C8" s="18">
        <v>47193.284400000019</v>
      </c>
      <c r="D8" s="18">
        <v>35397.652000000002</v>
      </c>
      <c r="E8" s="18">
        <v>31587.627660000006</v>
      </c>
      <c r="F8" s="18">
        <f>IF(D8=0,0,(E8/D8)*100)</f>
        <v>89.236505460870703</v>
      </c>
    </row>
    <row r="9" spans="1:6" ht="24" customHeight="1">
      <c r="A9" s="11" t="s">
        <v>114</v>
      </c>
      <c r="B9" s="12" t="s">
        <v>115</v>
      </c>
      <c r="C9" s="18">
        <v>569.1</v>
      </c>
      <c r="D9" s="18">
        <v>465.20000000000005</v>
      </c>
      <c r="E9" s="18">
        <v>302.63093000000003</v>
      </c>
      <c r="F9" s="18">
        <f>IF(D9=0,0,(E9/D9)*100)</f>
        <v>65.053940240756674</v>
      </c>
    </row>
    <row r="10" spans="1:6" ht="26.25" customHeight="1">
      <c r="A10" s="9" t="s">
        <v>116</v>
      </c>
      <c r="B10" s="10" t="s">
        <v>117</v>
      </c>
      <c r="C10" s="17">
        <v>769904.2949000001</v>
      </c>
      <c r="D10" s="17">
        <v>598713.75888999971</v>
      </c>
      <c r="E10" s="17">
        <v>540371.16373000049</v>
      </c>
      <c r="F10" s="17">
        <f>IF(D10=0,0,(E10/D10)*100)</f>
        <v>90.255344178466032</v>
      </c>
    </row>
    <row r="11" spans="1:6" ht="26.25" customHeight="1">
      <c r="A11" s="11" t="s">
        <v>118</v>
      </c>
      <c r="B11" s="12" t="s">
        <v>119</v>
      </c>
      <c r="C11" s="18">
        <v>210643.05301000003</v>
      </c>
      <c r="D11" s="18">
        <v>160242.01799999998</v>
      </c>
      <c r="E11" s="18">
        <v>144826.66783000002</v>
      </c>
      <c r="F11" s="18">
        <f>IF(D11=0,0,(E11/D11)*100)</f>
        <v>90.379957540225206</v>
      </c>
    </row>
    <row r="12" spans="1:6" ht="26.25" customHeight="1">
      <c r="A12" s="11" t="s">
        <v>120</v>
      </c>
      <c r="B12" s="12" t="s">
        <v>121</v>
      </c>
      <c r="C12" s="18">
        <v>385188.74889999995</v>
      </c>
      <c r="D12" s="18">
        <v>298391.75945000001</v>
      </c>
      <c r="E12" s="18">
        <v>269797.25503000006</v>
      </c>
      <c r="F12" s="18">
        <f>IF(D12=0,0,(E12/D12)*100)</f>
        <v>90.417126641598372</v>
      </c>
    </row>
    <row r="13" spans="1:6" ht="26.25" customHeight="1">
      <c r="A13" s="11" t="s">
        <v>122</v>
      </c>
      <c r="B13" s="12" t="s">
        <v>123</v>
      </c>
      <c r="C13" s="18">
        <v>1618.1</v>
      </c>
      <c r="D13" s="18">
        <v>1420.95435</v>
      </c>
      <c r="E13" s="18">
        <v>1250.30339</v>
      </c>
      <c r="F13" s="18">
        <f>IF(D13=0,0,(E13/D13)*100)</f>
        <v>87.990398143332342</v>
      </c>
    </row>
    <row r="14" spans="1:6" ht="26.25" customHeight="1">
      <c r="A14" s="11" t="s">
        <v>124</v>
      </c>
      <c r="B14" s="12" t="s">
        <v>125</v>
      </c>
      <c r="C14" s="18">
        <v>19438.299999999996</v>
      </c>
      <c r="D14" s="18">
        <v>16171.502100000002</v>
      </c>
      <c r="E14" s="18">
        <v>14435.382869999999</v>
      </c>
      <c r="F14" s="18">
        <f>IF(D14=0,0,(E14/D14)*100)</f>
        <v>89.264329193019108</v>
      </c>
    </row>
    <row r="15" spans="1:6" ht="26.25" customHeight="1">
      <c r="A15" s="11" t="s">
        <v>126</v>
      </c>
      <c r="B15" s="12" t="s">
        <v>127</v>
      </c>
      <c r="C15" s="18">
        <v>1941.2</v>
      </c>
      <c r="D15" s="18">
        <v>1403.0499999999997</v>
      </c>
      <c r="E15" s="18">
        <v>1311.5135699999998</v>
      </c>
      <c r="F15" s="18">
        <f>IF(D15=0,0,(E15/D15)*100)</f>
        <v>93.475896796265289</v>
      </c>
    </row>
    <row r="16" spans="1:6" ht="26.25" customHeight="1">
      <c r="A16" s="11" t="s">
        <v>128</v>
      </c>
      <c r="B16" s="12" t="s">
        <v>129</v>
      </c>
      <c r="C16" s="18">
        <v>15358.099999999997</v>
      </c>
      <c r="D16" s="18">
        <v>13043.603999999999</v>
      </c>
      <c r="E16" s="18">
        <v>12047.431789999999</v>
      </c>
      <c r="F16" s="18">
        <f>IF(D16=0,0,(E16/D16)*100)</f>
        <v>92.362753346391074</v>
      </c>
    </row>
    <row r="17" spans="1:6" ht="26.25" customHeight="1">
      <c r="A17" s="11" t="s">
        <v>130</v>
      </c>
      <c r="B17" s="12" t="s">
        <v>131</v>
      </c>
      <c r="C17" s="18">
        <v>26757.899999999998</v>
      </c>
      <c r="D17" s="18">
        <v>20511.917000000001</v>
      </c>
      <c r="E17" s="18">
        <v>17296.026430000002</v>
      </c>
      <c r="F17" s="18">
        <f>IF(D17=0,0,(E17/D17)*100)</f>
        <v>84.321842907223157</v>
      </c>
    </row>
    <row r="18" spans="1:6" ht="26.25" customHeight="1">
      <c r="A18" s="11" t="s">
        <v>132</v>
      </c>
      <c r="B18" s="12" t="s">
        <v>133</v>
      </c>
      <c r="C18" s="18">
        <v>32001.100000000002</v>
      </c>
      <c r="D18" s="18">
        <v>23975.200000000001</v>
      </c>
      <c r="E18" s="18">
        <v>21981.54927</v>
      </c>
      <c r="F18" s="18">
        <f>IF(D18=0,0,(E18/D18)*100)</f>
        <v>91.684529305282126</v>
      </c>
    </row>
    <row r="19" spans="1:6" ht="26.25" customHeight="1">
      <c r="A19" s="11" t="s">
        <v>134</v>
      </c>
      <c r="B19" s="12" t="s">
        <v>135</v>
      </c>
      <c r="C19" s="18">
        <v>64929.862000000008</v>
      </c>
      <c r="D19" s="18">
        <v>53766.523999999998</v>
      </c>
      <c r="E19" s="18">
        <v>48581.245710000003</v>
      </c>
      <c r="F19" s="18">
        <f>IF(D19=0,0,(E19/D19)*100)</f>
        <v>90.355935432984296</v>
      </c>
    </row>
    <row r="20" spans="1:6" ht="26.25" customHeight="1">
      <c r="A20" s="11" t="s">
        <v>136</v>
      </c>
      <c r="B20" s="12" t="s">
        <v>137</v>
      </c>
      <c r="C20" s="18">
        <v>1656.1309900000001</v>
      </c>
      <c r="D20" s="18">
        <v>1656.1309900000001</v>
      </c>
      <c r="E20" s="18">
        <v>1656.1309900000001</v>
      </c>
      <c r="F20" s="18">
        <f>IF(D20=0,0,(E20/D20)*100)</f>
        <v>100</v>
      </c>
    </row>
    <row r="21" spans="1:6" ht="26.25" customHeight="1">
      <c r="A21" s="11" t="s">
        <v>138</v>
      </c>
      <c r="B21" s="12" t="s">
        <v>139</v>
      </c>
      <c r="C21" s="18">
        <v>2367.3000000000002</v>
      </c>
      <c r="D21" s="18">
        <v>1807.9559999999999</v>
      </c>
      <c r="E21" s="18">
        <v>1485.8109499999998</v>
      </c>
      <c r="F21" s="18">
        <f>IF(D21=0,0,(E21/D21)*100)</f>
        <v>82.181809181196883</v>
      </c>
    </row>
    <row r="22" spans="1:6" ht="26.25" customHeight="1">
      <c r="A22" s="11" t="s">
        <v>140</v>
      </c>
      <c r="B22" s="12" t="s">
        <v>141</v>
      </c>
      <c r="C22" s="18">
        <v>7671.1</v>
      </c>
      <c r="D22" s="18">
        <v>5989.7430000000013</v>
      </c>
      <c r="E22" s="18">
        <v>5386.5458999999992</v>
      </c>
      <c r="F22" s="18">
        <f>IF(D22=0,0,(E22/D22)*100)</f>
        <v>89.929499479359933</v>
      </c>
    </row>
    <row r="23" spans="1:6" ht="26.25" customHeight="1">
      <c r="A23" s="11" t="s">
        <v>142</v>
      </c>
      <c r="B23" s="12" t="s">
        <v>143</v>
      </c>
      <c r="C23" s="18">
        <v>333.4</v>
      </c>
      <c r="D23" s="18">
        <v>333.4</v>
      </c>
      <c r="E23" s="18">
        <v>315.3</v>
      </c>
      <c r="F23" s="18">
        <f>IF(D23=0,0,(E23/D23)*100)</f>
        <v>94.57108578284344</v>
      </c>
    </row>
    <row r="24" spans="1:6" ht="26.25" customHeight="1">
      <c r="A24" s="9" t="s">
        <v>144</v>
      </c>
      <c r="B24" s="10" t="s">
        <v>145</v>
      </c>
      <c r="C24" s="17">
        <v>292684.94515000004</v>
      </c>
      <c r="D24" s="17">
        <v>236443.23514999996</v>
      </c>
      <c r="E24" s="17">
        <v>230617.93055000002</v>
      </c>
      <c r="F24" s="17">
        <f>IF(D24=0,0,(E24/D24)*100)</f>
        <v>97.536277747043869</v>
      </c>
    </row>
    <row r="25" spans="1:6" ht="26.25" customHeight="1">
      <c r="A25" s="11" t="s">
        <v>146</v>
      </c>
      <c r="B25" s="12" t="s">
        <v>147</v>
      </c>
      <c r="C25" s="18">
        <v>125704.02615000001</v>
      </c>
      <c r="D25" s="18">
        <v>97674.527579999994</v>
      </c>
      <c r="E25" s="18">
        <v>94472.43531999999</v>
      </c>
      <c r="F25" s="18">
        <f>IF(D25=0,0,(E25/D25)*100)</f>
        <v>96.721671105726784</v>
      </c>
    </row>
    <row r="26" spans="1:6" ht="26.25" customHeight="1">
      <c r="A26" s="11" t="s">
        <v>148</v>
      </c>
      <c r="B26" s="12" t="s">
        <v>149</v>
      </c>
      <c r="C26" s="18">
        <v>6995.6</v>
      </c>
      <c r="D26" s="18">
        <v>6995.6</v>
      </c>
      <c r="E26" s="18">
        <v>5685.28658</v>
      </c>
      <c r="F26" s="18">
        <f>IF(D26=0,0,(E26/D26)*100)</f>
        <v>81.269463376979814</v>
      </c>
    </row>
    <row r="27" spans="1:6" ht="26.25" customHeight="1">
      <c r="A27" s="11" t="s">
        <v>150</v>
      </c>
      <c r="B27" s="12" t="s">
        <v>151</v>
      </c>
      <c r="C27" s="18">
        <v>37232.800000000003</v>
      </c>
      <c r="D27" s="18">
        <v>28780.053320000003</v>
      </c>
      <c r="E27" s="18">
        <v>28474.562030000001</v>
      </c>
      <c r="F27" s="18">
        <f>IF(D27=0,0,(E27/D27)*100)</f>
        <v>98.93853118823894</v>
      </c>
    </row>
    <row r="28" spans="1:6" ht="26.25" customHeight="1">
      <c r="A28" s="11" t="s">
        <v>152</v>
      </c>
      <c r="B28" s="12" t="s">
        <v>153</v>
      </c>
      <c r="C28" s="18">
        <v>43752.3</v>
      </c>
      <c r="D28" s="18">
        <v>35359.586820000004</v>
      </c>
      <c r="E28" s="18">
        <v>34725.738409999998</v>
      </c>
      <c r="F28" s="18">
        <f>IF(D28=0,0,(E28/D28)*100)</f>
        <v>98.207421333211144</v>
      </c>
    </row>
    <row r="29" spans="1:6" ht="26.25" customHeight="1">
      <c r="A29" s="11" t="s">
        <v>154</v>
      </c>
      <c r="B29" s="12" t="s">
        <v>155</v>
      </c>
      <c r="C29" s="18">
        <v>12612.1</v>
      </c>
      <c r="D29" s="18">
        <v>10300.86325</v>
      </c>
      <c r="E29" s="18">
        <v>10202.1931</v>
      </c>
      <c r="F29" s="18">
        <f>IF(D29=0,0,(E29/D29)*100)</f>
        <v>99.042117659410735</v>
      </c>
    </row>
    <row r="30" spans="1:6" ht="26.25" customHeight="1">
      <c r="A30" s="11" t="s">
        <v>156</v>
      </c>
      <c r="B30" s="12" t="s">
        <v>157</v>
      </c>
      <c r="C30" s="18">
        <v>48116.947290000004</v>
      </c>
      <c r="D30" s="18">
        <v>42988.781060000001</v>
      </c>
      <c r="E30" s="18">
        <v>42911.154700000006</v>
      </c>
      <c r="F30" s="18">
        <f>IF(D30=0,0,(E30/D30)*100)</f>
        <v>99.819426468753207</v>
      </c>
    </row>
    <row r="31" spans="1:6" ht="26.25" customHeight="1">
      <c r="A31" s="11" t="s">
        <v>158</v>
      </c>
      <c r="B31" s="12" t="s">
        <v>159</v>
      </c>
      <c r="C31" s="18">
        <v>2879.2000000000003</v>
      </c>
      <c r="D31" s="18">
        <v>2619.2777600000004</v>
      </c>
      <c r="E31" s="18">
        <v>2611.3526699999998</v>
      </c>
      <c r="F31" s="18">
        <f>IF(D31=0,0,(E31/D31)*100)</f>
        <v>99.697432241779481</v>
      </c>
    </row>
    <row r="32" spans="1:6" ht="26.25" customHeight="1">
      <c r="A32" s="11" t="s">
        <v>160</v>
      </c>
      <c r="B32" s="12" t="s">
        <v>161</v>
      </c>
      <c r="C32" s="18">
        <v>7694.8</v>
      </c>
      <c r="D32" s="18">
        <v>5923.3</v>
      </c>
      <c r="E32" s="18">
        <v>5923.3</v>
      </c>
      <c r="F32" s="18">
        <f>IF(D32=0,0,(E32/D32)*100)</f>
        <v>100</v>
      </c>
    </row>
    <row r="33" spans="1:6" ht="26.25" customHeight="1">
      <c r="A33" s="11" t="s">
        <v>162</v>
      </c>
      <c r="B33" s="12" t="s">
        <v>163</v>
      </c>
      <c r="C33" s="18">
        <v>6177.3</v>
      </c>
      <c r="D33" s="18">
        <v>4632.9750000000004</v>
      </c>
      <c r="E33" s="18">
        <v>4632.9750000000004</v>
      </c>
      <c r="F33" s="18">
        <f>IF(D33=0,0,(E33/D33)*100)</f>
        <v>100</v>
      </c>
    </row>
    <row r="34" spans="1:6" ht="26.25" customHeight="1">
      <c r="A34" s="11" t="s">
        <v>164</v>
      </c>
      <c r="B34" s="12" t="s">
        <v>165</v>
      </c>
      <c r="C34" s="18">
        <v>1519.8717099999999</v>
      </c>
      <c r="D34" s="18">
        <v>1168.27036</v>
      </c>
      <c r="E34" s="18">
        <v>978.93274000000019</v>
      </c>
      <c r="F34" s="18">
        <f>IF(D34=0,0,(E34/D34)*100)</f>
        <v>83.793338726833767</v>
      </c>
    </row>
    <row r="35" spans="1:6" ht="26.25" customHeight="1">
      <c r="A35" s="9" t="s">
        <v>166</v>
      </c>
      <c r="B35" s="10" t="s">
        <v>167</v>
      </c>
      <c r="C35" s="17">
        <v>84937.362999999983</v>
      </c>
      <c r="D35" s="17">
        <v>76400.493000000002</v>
      </c>
      <c r="E35" s="17">
        <v>69968.645599999974</v>
      </c>
      <c r="F35" s="17">
        <f>IF(D35=0,0,(E35/D35)*100)</f>
        <v>91.581405894854598</v>
      </c>
    </row>
    <row r="36" spans="1:6" ht="26.25" customHeight="1">
      <c r="A36" s="11" t="s">
        <v>168</v>
      </c>
      <c r="B36" s="12" t="s">
        <v>169</v>
      </c>
      <c r="C36" s="18">
        <v>34.1</v>
      </c>
      <c r="D36" s="18">
        <v>25.650000000000002</v>
      </c>
      <c r="E36" s="18">
        <v>15.400680000000001</v>
      </c>
      <c r="F36" s="18">
        <f>IF(D36=0,0,(E36/D36)*100)</f>
        <v>60.041637426900586</v>
      </c>
    </row>
    <row r="37" spans="1:6" ht="26.25" customHeight="1">
      <c r="A37" s="11" t="s">
        <v>170</v>
      </c>
      <c r="B37" s="12" t="s">
        <v>171</v>
      </c>
      <c r="C37" s="18">
        <v>26207.600000000002</v>
      </c>
      <c r="D37" s="18">
        <v>26136.600000000002</v>
      </c>
      <c r="E37" s="18">
        <v>26064.81</v>
      </c>
      <c r="F37" s="18">
        <f>IF(D37=0,0,(E37/D37)*100)</f>
        <v>99.725327701384259</v>
      </c>
    </row>
    <row r="38" spans="1:6" ht="26.25" customHeight="1">
      <c r="A38" s="11" t="s">
        <v>172</v>
      </c>
      <c r="B38" s="12" t="s">
        <v>173</v>
      </c>
      <c r="C38" s="18">
        <v>24100.3</v>
      </c>
      <c r="D38" s="18">
        <v>24100.3</v>
      </c>
      <c r="E38" s="18">
        <v>24100.3</v>
      </c>
      <c r="F38" s="18">
        <f>IF(D38=0,0,(E38/D38)*100)</f>
        <v>100</v>
      </c>
    </row>
    <row r="39" spans="1:6" ht="26.25" customHeight="1">
      <c r="A39" s="11" t="s">
        <v>174</v>
      </c>
      <c r="B39" s="12" t="s">
        <v>175</v>
      </c>
      <c r="C39" s="18">
        <v>1138.4600000000003</v>
      </c>
      <c r="D39" s="18">
        <v>837.84299999999985</v>
      </c>
      <c r="E39" s="18">
        <v>751.34525999999994</v>
      </c>
      <c r="F39" s="18">
        <f>IF(D39=0,0,(E39/D39)*100)</f>
        <v>89.676139801848336</v>
      </c>
    </row>
    <row r="40" spans="1:6" ht="26.25" customHeight="1">
      <c r="A40" s="11" t="s">
        <v>176</v>
      </c>
      <c r="B40" s="12" t="s">
        <v>177</v>
      </c>
      <c r="C40" s="18">
        <v>120</v>
      </c>
      <c r="D40" s="18">
        <v>61.800000000000004</v>
      </c>
      <c r="E40" s="18">
        <v>47.648870000000002</v>
      </c>
      <c r="F40" s="18">
        <f>IF(D40=0,0,(E40/D40)*100)</f>
        <v>77.101731391585759</v>
      </c>
    </row>
    <row r="41" spans="1:6" ht="26.25" customHeight="1">
      <c r="A41" s="11" t="s">
        <v>178</v>
      </c>
      <c r="B41" s="12" t="s">
        <v>179</v>
      </c>
      <c r="C41" s="18">
        <v>5823.0189999999984</v>
      </c>
      <c r="D41" s="18">
        <v>4397.3779999999997</v>
      </c>
      <c r="E41" s="18">
        <v>4025.7232900000004</v>
      </c>
      <c r="F41" s="18">
        <f>IF(D41=0,0,(E41/D41)*100)</f>
        <v>91.548265580079786</v>
      </c>
    </row>
    <row r="42" spans="1:6" ht="26.25" customHeight="1">
      <c r="A42" s="11" t="s">
        <v>180</v>
      </c>
      <c r="B42" s="12" t="s">
        <v>181</v>
      </c>
      <c r="C42" s="18">
        <v>3661</v>
      </c>
      <c r="D42" s="18">
        <v>2823.9999999999995</v>
      </c>
      <c r="E42" s="18">
        <v>2523.3216299999995</v>
      </c>
      <c r="F42" s="18">
        <f>IF(D42=0,0,(E42/D42)*100)</f>
        <v>89.352748937677049</v>
      </c>
    </row>
    <row r="43" spans="1:6" ht="26.25" customHeight="1">
      <c r="A43" s="11" t="s">
        <v>182</v>
      </c>
      <c r="B43" s="12" t="s">
        <v>183</v>
      </c>
      <c r="C43" s="18">
        <v>461</v>
      </c>
      <c r="D43" s="18">
        <v>411.85</v>
      </c>
      <c r="E43" s="18">
        <v>312.35701999999998</v>
      </c>
      <c r="F43" s="18">
        <f>IF(D43=0,0,(E43/D43)*100)</f>
        <v>75.84242321233458</v>
      </c>
    </row>
    <row r="44" spans="1:6" ht="26.25" customHeight="1">
      <c r="A44" s="11" t="s">
        <v>184</v>
      </c>
      <c r="B44" s="12" t="s">
        <v>185</v>
      </c>
      <c r="C44" s="18">
        <v>2032.19</v>
      </c>
      <c r="D44" s="18">
        <v>2032.19</v>
      </c>
      <c r="E44" s="18">
        <v>1953.42</v>
      </c>
      <c r="F44" s="18">
        <f>IF(D44=0,0,(E44/D44)*100)</f>
        <v>96.123886053961499</v>
      </c>
    </row>
    <row r="45" spans="1:6" ht="26.25" customHeight="1">
      <c r="A45" s="11" t="s">
        <v>186</v>
      </c>
      <c r="B45" s="12" t="s">
        <v>187</v>
      </c>
      <c r="C45" s="18">
        <v>170</v>
      </c>
      <c r="D45" s="18">
        <v>127.53</v>
      </c>
      <c r="E45" s="18">
        <v>25.70382</v>
      </c>
      <c r="F45" s="18">
        <f>IF(D45=0,0,(E45/D45)*100)</f>
        <v>20.15511644318984</v>
      </c>
    </row>
    <row r="46" spans="1:6" ht="26.25" customHeight="1">
      <c r="A46" s="11" t="s">
        <v>188</v>
      </c>
      <c r="B46" s="12" t="s">
        <v>189</v>
      </c>
      <c r="C46" s="18">
        <v>636</v>
      </c>
      <c r="D46" s="18">
        <v>626</v>
      </c>
      <c r="E46" s="18">
        <v>503.90499999999997</v>
      </c>
      <c r="F46" s="18">
        <f>IF(D46=0,0,(E46/D46)*100)</f>
        <v>80.496006389776355</v>
      </c>
    </row>
    <row r="47" spans="1:6" ht="26.25" customHeight="1">
      <c r="A47" s="11" t="s">
        <v>190</v>
      </c>
      <c r="B47" s="12" t="s">
        <v>191</v>
      </c>
      <c r="C47" s="18">
        <v>355</v>
      </c>
      <c r="D47" s="18">
        <v>266.39999999999998</v>
      </c>
      <c r="E47" s="18">
        <v>140.30000000000001</v>
      </c>
      <c r="F47" s="18">
        <f>IF(D47=0,0,(E47/D47)*100)</f>
        <v>52.66516516516517</v>
      </c>
    </row>
    <row r="48" spans="1:6" ht="26.25" customHeight="1">
      <c r="A48" s="11" t="s">
        <v>192</v>
      </c>
      <c r="B48" s="12" t="s">
        <v>193</v>
      </c>
      <c r="C48" s="18">
        <v>915</v>
      </c>
      <c r="D48" s="18">
        <v>830</v>
      </c>
      <c r="E48" s="18">
        <v>576.97415999999998</v>
      </c>
      <c r="F48" s="18">
        <f>IF(D48=0,0,(E48/D48)*100)</f>
        <v>69.514959036144575</v>
      </c>
    </row>
    <row r="49" spans="1:6" ht="26.25" customHeight="1">
      <c r="A49" s="11" t="s">
        <v>194</v>
      </c>
      <c r="B49" s="12" t="s">
        <v>195</v>
      </c>
      <c r="C49" s="18">
        <v>1815.0000000000002</v>
      </c>
      <c r="D49" s="18">
        <v>1313.5879999999997</v>
      </c>
      <c r="E49" s="18">
        <v>1197.1762300000003</v>
      </c>
      <c r="F49" s="18">
        <f>IF(D49=0,0,(E49/D49)*100)</f>
        <v>91.137878086584266</v>
      </c>
    </row>
    <row r="50" spans="1:6" ht="26.25" customHeight="1">
      <c r="A50" s="11" t="s">
        <v>196</v>
      </c>
      <c r="B50" s="12" t="s">
        <v>197</v>
      </c>
      <c r="C50" s="18">
        <v>17468.694</v>
      </c>
      <c r="D50" s="18">
        <v>12409.364000000001</v>
      </c>
      <c r="E50" s="18">
        <v>7730.2596400000002</v>
      </c>
      <c r="F50" s="18">
        <f>IF(D50=0,0,(E50/D50)*100)</f>
        <v>62.293761710914431</v>
      </c>
    </row>
    <row r="51" spans="1:6" ht="24.75" customHeight="1">
      <c r="A51" s="9" t="s">
        <v>198</v>
      </c>
      <c r="B51" s="10" t="s">
        <v>199</v>
      </c>
      <c r="C51" s="17">
        <v>19883.3</v>
      </c>
      <c r="D51" s="17">
        <v>15147.059999999994</v>
      </c>
      <c r="E51" s="17">
        <v>13498.238979999996</v>
      </c>
      <c r="F51" s="17">
        <f>IF(D51=0,0,(E51/D51)*100)</f>
        <v>89.114580519255895</v>
      </c>
    </row>
    <row r="52" spans="1:6" ht="24.75" customHeight="1">
      <c r="A52" s="11" t="s">
        <v>200</v>
      </c>
      <c r="B52" s="12" t="s">
        <v>201</v>
      </c>
      <c r="C52" s="18">
        <v>5268.25</v>
      </c>
      <c r="D52" s="18">
        <v>3801.25</v>
      </c>
      <c r="E52" s="18">
        <v>3324.4400700000001</v>
      </c>
      <c r="F52" s="18">
        <f>IF(D52=0,0,(E52/D52)*100)</f>
        <v>87.456496415652751</v>
      </c>
    </row>
    <row r="53" spans="1:6" ht="24.75" customHeight="1">
      <c r="A53" s="11" t="s">
        <v>202</v>
      </c>
      <c r="B53" s="12" t="s">
        <v>203</v>
      </c>
      <c r="C53" s="18">
        <v>9304.8499999999985</v>
      </c>
      <c r="D53" s="18">
        <v>7228.9500000000007</v>
      </c>
      <c r="E53" s="18">
        <v>6497.6931800000002</v>
      </c>
      <c r="F53" s="18">
        <f>IF(D53=0,0,(E53/D53)*100)</f>
        <v>89.884328706105308</v>
      </c>
    </row>
    <row r="54" spans="1:6" ht="24.75" customHeight="1">
      <c r="A54" s="11" t="s">
        <v>204</v>
      </c>
      <c r="B54" s="12" t="s">
        <v>205</v>
      </c>
      <c r="C54" s="18">
        <v>2388.3000000000002</v>
      </c>
      <c r="D54" s="18">
        <v>1787.6000000000001</v>
      </c>
      <c r="E54" s="18">
        <v>1519.18263</v>
      </c>
      <c r="F54" s="18">
        <f>IF(D54=0,0,(E54/D54)*100)</f>
        <v>84.984483665249485</v>
      </c>
    </row>
    <row r="55" spans="1:6" ht="24.75" customHeight="1">
      <c r="A55" s="11" t="s">
        <v>206</v>
      </c>
      <c r="B55" s="12" t="s">
        <v>207</v>
      </c>
      <c r="C55" s="18">
        <v>311.20000000000005</v>
      </c>
      <c r="D55" s="18">
        <v>238.26000000000002</v>
      </c>
      <c r="E55" s="18">
        <v>204.84672999999998</v>
      </c>
      <c r="F55" s="18">
        <f>IF(D55=0,0,(E55/D55)*100)</f>
        <v>85.976131117266846</v>
      </c>
    </row>
    <row r="56" spans="1:6" ht="24.75" customHeight="1">
      <c r="A56" s="11" t="s">
        <v>208</v>
      </c>
      <c r="B56" s="12" t="s">
        <v>209</v>
      </c>
      <c r="C56" s="18">
        <v>1188.6000000000001</v>
      </c>
      <c r="D56" s="18">
        <v>913.9</v>
      </c>
      <c r="E56" s="18">
        <v>832.49404000000004</v>
      </c>
      <c r="F56" s="18">
        <f>IF(D56=0,0,(E56/D56)*100)</f>
        <v>91.092465258781047</v>
      </c>
    </row>
    <row r="57" spans="1:6" ht="24.75" customHeight="1">
      <c r="A57" s="11" t="s">
        <v>210</v>
      </c>
      <c r="B57" s="12" t="s">
        <v>211</v>
      </c>
      <c r="C57" s="18">
        <v>1422.1000000000001</v>
      </c>
      <c r="D57" s="18">
        <v>1177.1000000000001</v>
      </c>
      <c r="E57" s="18">
        <v>1119.58233</v>
      </c>
      <c r="F57" s="18">
        <f>IF(D57=0,0,(E57/D57)*100)</f>
        <v>95.113612267436906</v>
      </c>
    </row>
    <row r="58" spans="1:6" ht="24.75" customHeight="1">
      <c r="A58" s="9" t="s">
        <v>212</v>
      </c>
      <c r="B58" s="10" t="s">
        <v>213</v>
      </c>
      <c r="C58" s="17">
        <v>18454.228000000003</v>
      </c>
      <c r="D58" s="17">
        <v>14265.978000000003</v>
      </c>
      <c r="E58" s="17">
        <v>13049.698000000002</v>
      </c>
      <c r="F58" s="17">
        <f>IF(D58=0,0,(E58/D58)*100)</f>
        <v>91.474261351026897</v>
      </c>
    </row>
    <row r="59" spans="1:6" ht="24" customHeight="1">
      <c r="A59" s="11" t="s">
        <v>214</v>
      </c>
      <c r="B59" s="12" t="s">
        <v>215</v>
      </c>
      <c r="C59" s="18">
        <v>2045</v>
      </c>
      <c r="D59" s="18">
        <v>1563.53</v>
      </c>
      <c r="E59" s="18">
        <v>1471.5259599999999</v>
      </c>
      <c r="F59" s="18">
        <f>IF(D59=0,0,(E59/D59)*100)</f>
        <v>94.115620423017148</v>
      </c>
    </row>
    <row r="60" spans="1:6" ht="24" customHeight="1">
      <c r="A60" s="11" t="s">
        <v>216</v>
      </c>
      <c r="B60" s="12" t="s">
        <v>217</v>
      </c>
      <c r="C60" s="18">
        <v>300</v>
      </c>
      <c r="D60" s="18">
        <v>246</v>
      </c>
      <c r="E60" s="18">
        <v>202.04983999999999</v>
      </c>
      <c r="F60" s="18">
        <f>IF(D60=0,0,(E60/D60)*100)</f>
        <v>82.134081300812994</v>
      </c>
    </row>
    <row r="61" spans="1:6" ht="24" customHeight="1">
      <c r="A61" s="11" t="s">
        <v>218</v>
      </c>
      <c r="B61" s="12" t="s">
        <v>219</v>
      </c>
      <c r="C61" s="18">
        <v>80.427999999999997</v>
      </c>
      <c r="D61" s="18">
        <v>80.427999999999997</v>
      </c>
      <c r="E61" s="18">
        <v>80.427999999999997</v>
      </c>
      <c r="F61" s="18">
        <f>IF(D61=0,0,(E61/D61)*100)</f>
        <v>100</v>
      </c>
    </row>
    <row r="62" spans="1:6" ht="24" customHeight="1">
      <c r="A62" s="11" t="s">
        <v>220</v>
      </c>
      <c r="B62" s="12" t="s">
        <v>221</v>
      </c>
      <c r="C62" s="18">
        <v>15778.800000000001</v>
      </c>
      <c r="D62" s="18">
        <v>12176.020000000002</v>
      </c>
      <c r="E62" s="18">
        <v>11095.694200000002</v>
      </c>
      <c r="F62" s="18">
        <f>IF(D62=0,0,(E62/D62)*100)</f>
        <v>91.127430802511824</v>
      </c>
    </row>
    <row r="63" spans="1:6" ht="24" customHeight="1">
      <c r="A63" s="11" t="s">
        <v>222</v>
      </c>
      <c r="B63" s="12" t="s">
        <v>223</v>
      </c>
      <c r="C63" s="18">
        <v>250</v>
      </c>
      <c r="D63" s="18">
        <v>200</v>
      </c>
      <c r="E63" s="18">
        <v>200</v>
      </c>
      <c r="F63" s="18">
        <f>IF(D63=0,0,(E63/D63)*100)</f>
        <v>100</v>
      </c>
    </row>
    <row r="64" spans="1:6" ht="24" customHeight="1">
      <c r="A64" s="9" t="s">
        <v>224</v>
      </c>
      <c r="B64" s="10" t="s">
        <v>225</v>
      </c>
      <c r="C64" s="17">
        <v>108477.59</v>
      </c>
      <c r="D64" s="17">
        <v>86861.130999999994</v>
      </c>
      <c r="E64" s="17">
        <v>75014.323780000006</v>
      </c>
      <c r="F64" s="17">
        <f>IF(D64=0,0,(E64/D64)*100)</f>
        <v>86.361210033058413</v>
      </c>
    </row>
    <row r="65" spans="1:6" ht="24" customHeight="1">
      <c r="A65" s="11" t="s">
        <v>226</v>
      </c>
      <c r="B65" s="12" t="s">
        <v>227</v>
      </c>
      <c r="C65" s="18">
        <v>2670.8</v>
      </c>
      <c r="D65" s="18">
        <v>2466</v>
      </c>
      <c r="E65" s="18">
        <v>1290.26676</v>
      </c>
      <c r="F65" s="18">
        <f>IF(D65=0,0,(E65/D65)*100)</f>
        <v>52.322253041362529</v>
      </c>
    </row>
    <row r="66" spans="1:6" ht="38.25" customHeight="1">
      <c r="A66" s="11" t="s">
        <v>228</v>
      </c>
      <c r="B66" s="12" t="s">
        <v>229</v>
      </c>
      <c r="C66" s="18">
        <v>46703.19</v>
      </c>
      <c r="D66" s="18">
        <v>40878.031000000003</v>
      </c>
      <c r="E66" s="18">
        <v>33335.568760000002</v>
      </c>
      <c r="F66" s="18">
        <f>IF(D66=0,0,(E66/D66)*100)</f>
        <v>81.548861196372201</v>
      </c>
    </row>
    <row r="67" spans="1:6" ht="21" customHeight="1">
      <c r="A67" s="11" t="s">
        <v>230</v>
      </c>
      <c r="B67" s="12" t="s">
        <v>231</v>
      </c>
      <c r="C67" s="18">
        <v>58923.6</v>
      </c>
      <c r="D67" s="18">
        <v>43337.1</v>
      </c>
      <c r="E67" s="18">
        <v>40388.488259999998</v>
      </c>
      <c r="F67" s="18">
        <f>IF(D67=0,0,(E67/D67)*100)</f>
        <v>93.196102784911773</v>
      </c>
    </row>
    <row r="68" spans="1:6" ht="16.5" customHeight="1">
      <c r="A68" s="11" t="s">
        <v>232</v>
      </c>
      <c r="B68" s="12" t="s">
        <v>233</v>
      </c>
      <c r="C68" s="18">
        <v>180</v>
      </c>
      <c r="D68" s="18">
        <v>180</v>
      </c>
      <c r="E68" s="18">
        <v>0</v>
      </c>
      <c r="F68" s="18">
        <f>IF(D68=0,0,(E68/D68)*100)</f>
        <v>0</v>
      </c>
    </row>
    <row r="69" spans="1:6" ht="28.5" customHeight="1">
      <c r="A69" s="9" t="s">
        <v>234</v>
      </c>
      <c r="B69" s="10" t="s">
        <v>235</v>
      </c>
      <c r="C69" s="17">
        <v>29731.102319999998</v>
      </c>
      <c r="D69" s="17">
        <v>22959.038</v>
      </c>
      <c r="E69" s="17">
        <v>16699.354649999997</v>
      </c>
      <c r="F69" s="17">
        <f>IF(D69=0,0,(E69/D69)*100)</f>
        <v>72.735428418211583</v>
      </c>
    </row>
    <row r="70" spans="1:6" ht="26.25" customHeight="1">
      <c r="A70" s="11" t="s">
        <v>236</v>
      </c>
      <c r="B70" s="12" t="s">
        <v>237</v>
      </c>
      <c r="C70" s="18">
        <v>200</v>
      </c>
      <c r="D70" s="18">
        <v>179</v>
      </c>
      <c r="E70" s="18">
        <v>30.785599999999999</v>
      </c>
      <c r="F70" s="18">
        <f>IF(D70=0,0,(E70/D70)*100)</f>
        <v>17.198659217877093</v>
      </c>
    </row>
    <row r="71" spans="1:6" ht="26.25" customHeight="1">
      <c r="A71" s="11" t="s">
        <v>238</v>
      </c>
      <c r="B71" s="12" t="s">
        <v>239</v>
      </c>
      <c r="C71" s="18">
        <v>500</v>
      </c>
      <c r="D71" s="18">
        <v>500</v>
      </c>
      <c r="E71" s="18">
        <v>89.9</v>
      </c>
      <c r="F71" s="18">
        <f>IF(D71=0,0,(E71/D71)*100)</f>
        <v>17.98</v>
      </c>
    </row>
    <row r="72" spans="1:6" ht="26.25" customHeight="1">
      <c r="A72" s="11" t="s">
        <v>240</v>
      </c>
      <c r="B72" s="12" t="s">
        <v>241</v>
      </c>
      <c r="C72" s="18">
        <v>822.5</v>
      </c>
      <c r="D72" s="18">
        <v>572.5</v>
      </c>
      <c r="E72" s="18">
        <v>365.5</v>
      </c>
      <c r="F72" s="18">
        <f>IF(D72=0,0,(E72/D72)*100)</f>
        <v>63.842794759825324</v>
      </c>
    </row>
    <row r="73" spans="1:6" ht="26.25" customHeight="1">
      <c r="A73" s="11" t="s">
        <v>242</v>
      </c>
      <c r="B73" s="12" t="s">
        <v>243</v>
      </c>
      <c r="C73" s="18">
        <v>25500</v>
      </c>
      <c r="D73" s="18">
        <v>19570</v>
      </c>
      <c r="E73" s="18">
        <v>14890.213529999999</v>
      </c>
      <c r="F73" s="18">
        <f>IF(D73=0,0,(E73/D73)*100)</f>
        <v>76.08693679100665</v>
      </c>
    </row>
    <row r="74" spans="1:6" ht="26.25" customHeight="1">
      <c r="A74" s="11" t="s">
        <v>244</v>
      </c>
      <c r="B74" s="12" t="s">
        <v>245</v>
      </c>
      <c r="C74" s="18">
        <v>745.8</v>
      </c>
      <c r="D74" s="18">
        <v>677.09999999999991</v>
      </c>
      <c r="E74" s="18">
        <v>349.70280000000002</v>
      </c>
      <c r="F74" s="18">
        <f>IF(D74=0,0,(E74/D74)*100)</f>
        <v>51.647142224191413</v>
      </c>
    </row>
    <row r="75" spans="1:6" ht="26.25" customHeight="1">
      <c r="A75" s="11" t="s">
        <v>246</v>
      </c>
      <c r="B75" s="12" t="s">
        <v>247</v>
      </c>
      <c r="C75" s="18">
        <v>266</v>
      </c>
      <c r="D75" s="18">
        <v>123</v>
      </c>
      <c r="E75" s="18">
        <v>5.3449999999999998</v>
      </c>
      <c r="F75" s="18">
        <f>IF(D75=0,0,(E75/D75)*100)</f>
        <v>4.3455284552845521</v>
      </c>
    </row>
    <row r="76" spans="1:6" ht="26.25" customHeight="1">
      <c r="A76" s="11" t="s">
        <v>248</v>
      </c>
      <c r="B76" s="12" t="s">
        <v>249</v>
      </c>
      <c r="C76" s="18">
        <v>219</v>
      </c>
      <c r="D76" s="18">
        <v>203.738</v>
      </c>
      <c r="E76" s="18">
        <v>188.4</v>
      </c>
      <c r="F76" s="18">
        <f>IF(D76=0,0,(E76/D76)*100)</f>
        <v>92.471703854950974</v>
      </c>
    </row>
    <row r="77" spans="1:6" ht="26.25" customHeight="1">
      <c r="A77" s="11" t="s">
        <v>250</v>
      </c>
      <c r="B77" s="12" t="s">
        <v>251</v>
      </c>
      <c r="C77" s="18">
        <v>209.1</v>
      </c>
      <c r="D77" s="18">
        <v>184.70000000000002</v>
      </c>
      <c r="E77" s="18">
        <v>184.70000000000002</v>
      </c>
      <c r="F77" s="18">
        <f>IF(D77=0,0,(E77/D77)*100)</f>
        <v>100</v>
      </c>
    </row>
    <row r="78" spans="1:6" ht="26.25" customHeight="1">
      <c r="A78" s="11" t="s">
        <v>252</v>
      </c>
      <c r="B78" s="12" t="s">
        <v>253</v>
      </c>
      <c r="C78" s="18">
        <v>1268.7023200000003</v>
      </c>
      <c r="D78" s="18">
        <v>949</v>
      </c>
      <c r="E78" s="18">
        <v>594.80772000000002</v>
      </c>
      <c r="F78" s="18">
        <f>IF(D78=0,0,(E78/D78)*100)</f>
        <v>62.677315068493158</v>
      </c>
    </row>
    <row r="79" spans="1:6" ht="26.25" customHeight="1">
      <c r="A79" s="9" t="s">
        <v>254</v>
      </c>
      <c r="B79" s="10" t="s">
        <v>255</v>
      </c>
      <c r="C79" s="17">
        <v>6531.2519999999995</v>
      </c>
      <c r="D79" s="17">
        <v>5096.4229999999998</v>
      </c>
      <c r="E79" s="17">
        <v>2892.5749599999999</v>
      </c>
      <c r="F79" s="17">
        <f>IF(D79=0,0,(E79/D79)*100)</f>
        <v>56.756963854844855</v>
      </c>
    </row>
    <row r="80" spans="1:6" ht="26.25" customHeight="1">
      <c r="A80" s="11" t="s">
        <v>256</v>
      </c>
      <c r="B80" s="12" t="s">
        <v>257</v>
      </c>
      <c r="C80" s="18">
        <v>763.7</v>
      </c>
      <c r="D80" s="18">
        <v>563.70000000000005</v>
      </c>
      <c r="E80" s="18">
        <v>234.96315000000001</v>
      </c>
      <c r="F80" s="18">
        <f>IF(D80=0,0,(E80/D80)*100)</f>
        <v>41.682304417243216</v>
      </c>
    </row>
    <row r="81" spans="1:6" ht="26.25" customHeight="1">
      <c r="A81" s="11" t="s">
        <v>258</v>
      </c>
      <c r="B81" s="12" t="s">
        <v>259</v>
      </c>
      <c r="C81" s="18">
        <v>2065.4</v>
      </c>
      <c r="D81" s="18">
        <v>1567.4060000000002</v>
      </c>
      <c r="E81" s="18">
        <v>1097.7602100000001</v>
      </c>
      <c r="F81" s="18">
        <f>IF(D81=0,0,(E81/D81)*100)</f>
        <v>70.036749253224755</v>
      </c>
    </row>
    <row r="82" spans="1:6" ht="26.25" customHeight="1">
      <c r="A82" s="11" t="s">
        <v>260</v>
      </c>
      <c r="B82" s="12" t="s">
        <v>261</v>
      </c>
      <c r="C82" s="18">
        <v>444.5</v>
      </c>
      <c r="D82" s="18">
        <v>444.5</v>
      </c>
      <c r="E82" s="18">
        <v>403.23201</v>
      </c>
      <c r="F82" s="18">
        <f>IF(D82=0,0,(E82/D82)*100)</f>
        <v>90.715862767154107</v>
      </c>
    </row>
    <row r="83" spans="1:6" ht="26.25" customHeight="1">
      <c r="A83" s="11" t="s">
        <v>262</v>
      </c>
      <c r="B83" s="12" t="s">
        <v>263</v>
      </c>
      <c r="C83" s="18">
        <v>208.685</v>
      </c>
      <c r="D83" s="18">
        <v>208.685</v>
      </c>
      <c r="E83" s="18">
        <v>59.593000000000004</v>
      </c>
      <c r="F83" s="18">
        <f>IF(D83=0,0,(E83/D83)*100)</f>
        <v>28.556436734791674</v>
      </c>
    </row>
    <row r="84" spans="1:6" ht="26.25" customHeight="1">
      <c r="A84" s="11" t="s">
        <v>264</v>
      </c>
      <c r="B84" s="12" t="s">
        <v>265</v>
      </c>
      <c r="C84" s="18">
        <v>982.5</v>
      </c>
      <c r="D84" s="18">
        <v>586.9</v>
      </c>
      <c r="E84" s="18">
        <v>586.9</v>
      </c>
      <c r="F84" s="18">
        <f>IF(D84=0,0,(E84/D84)*100)</f>
        <v>100</v>
      </c>
    </row>
    <row r="85" spans="1:6" ht="26.25" customHeight="1">
      <c r="A85" s="11" t="s">
        <v>266</v>
      </c>
      <c r="B85" s="12" t="s">
        <v>267</v>
      </c>
      <c r="C85" s="18">
        <v>1130.2</v>
      </c>
      <c r="D85" s="18">
        <v>788.96500000000003</v>
      </c>
      <c r="E85" s="18">
        <v>510.12659000000008</v>
      </c>
      <c r="F85" s="18">
        <f>IF(D85=0,0,(E85/D85)*100)</f>
        <v>64.657695842020885</v>
      </c>
    </row>
    <row r="86" spans="1:6" ht="26.25" customHeight="1">
      <c r="A86" s="11" t="s">
        <v>268</v>
      </c>
      <c r="B86" s="12" t="s">
        <v>269</v>
      </c>
      <c r="C86" s="18">
        <v>20.266999999999999</v>
      </c>
      <c r="D86" s="18">
        <v>20.266999999999999</v>
      </c>
      <c r="E86" s="18">
        <v>0</v>
      </c>
      <c r="F86" s="18">
        <f>IF(D86=0,0,(E86/D86)*100)</f>
        <v>0</v>
      </c>
    </row>
    <row r="87" spans="1:6" ht="26.25" customHeight="1">
      <c r="A87" s="11" t="s">
        <v>270</v>
      </c>
      <c r="B87" s="12" t="s">
        <v>271</v>
      </c>
      <c r="C87" s="18">
        <v>916</v>
      </c>
      <c r="D87" s="18">
        <v>916</v>
      </c>
      <c r="E87" s="18">
        <v>0</v>
      </c>
      <c r="F87" s="18">
        <f>IF(D87=0,0,(E87/D87)*100)</f>
        <v>0</v>
      </c>
    </row>
    <row r="88" spans="1:6" ht="26.25" customHeight="1">
      <c r="A88" s="9" t="s">
        <v>272</v>
      </c>
      <c r="B88" s="10" t="s">
        <v>273</v>
      </c>
      <c r="C88" s="17">
        <v>1004830.9824900002</v>
      </c>
      <c r="D88" s="17">
        <v>841272.52368999994</v>
      </c>
      <c r="E88" s="17">
        <v>768734.87936000002</v>
      </c>
      <c r="F88" s="17">
        <f>IF(D88=0,0,(E88/D88)*100)</f>
        <v>91.377628261073539</v>
      </c>
    </row>
    <row r="89" spans="1:6" ht="26.25" customHeight="1">
      <c r="A89" s="11" t="s">
        <v>274</v>
      </c>
      <c r="B89" s="12" t="s">
        <v>275</v>
      </c>
      <c r="C89" s="18">
        <v>40882.9</v>
      </c>
      <c r="D89" s="18">
        <v>30662.2</v>
      </c>
      <c r="E89" s="18">
        <v>28390.93333</v>
      </c>
      <c r="F89" s="18">
        <f>IF(D89=0,0,(E89/D89)*100)</f>
        <v>92.592616739829495</v>
      </c>
    </row>
    <row r="90" spans="1:6" ht="72" customHeight="1">
      <c r="A90" s="11" t="s">
        <v>276</v>
      </c>
      <c r="B90" s="12" t="s">
        <v>83</v>
      </c>
      <c r="C90" s="18">
        <v>563972</v>
      </c>
      <c r="D90" s="18">
        <v>515835.79340999998</v>
      </c>
      <c r="E90" s="18">
        <v>496374.90149000002</v>
      </c>
      <c r="F90" s="18">
        <f>IF(D90=0,0,(E90/D90)*100)</f>
        <v>96.22730873494622</v>
      </c>
    </row>
    <row r="91" spans="1:6" ht="72" customHeight="1">
      <c r="A91" s="11" t="s">
        <v>277</v>
      </c>
      <c r="B91" s="12" t="s">
        <v>84</v>
      </c>
      <c r="C91" s="18">
        <v>1697.1000000000001</v>
      </c>
      <c r="D91" s="18">
        <v>1623.3778900000002</v>
      </c>
      <c r="E91" s="18">
        <v>1606.97748</v>
      </c>
      <c r="F91" s="18">
        <f>IF(D91=0,0,(E91/D91)*100)</f>
        <v>98.98973553224873</v>
      </c>
    </row>
    <row r="92" spans="1:6" ht="72" customHeight="1">
      <c r="A92" s="11" t="s">
        <v>278</v>
      </c>
      <c r="B92" s="12" t="s">
        <v>279</v>
      </c>
      <c r="C92" s="18">
        <v>317891.60000000003</v>
      </c>
      <c r="D92" s="18">
        <v>233217</v>
      </c>
      <c r="E92" s="18">
        <v>186852.72563</v>
      </c>
      <c r="F92" s="18">
        <f>IF(D92=0,0,(E92/D92)*100)</f>
        <v>80.119684941492267</v>
      </c>
    </row>
    <row r="93" spans="1:6" ht="72" customHeight="1">
      <c r="A93" s="11" t="s">
        <v>280</v>
      </c>
      <c r="B93" s="12" t="s">
        <v>86</v>
      </c>
      <c r="C93" s="18">
        <v>3690.6692900000003</v>
      </c>
      <c r="D93" s="18">
        <v>3226.3751900000002</v>
      </c>
      <c r="E93" s="18">
        <v>3226.3751900000002</v>
      </c>
      <c r="F93" s="18">
        <f>IF(D93=0,0,(E93/D93)*100)</f>
        <v>100</v>
      </c>
    </row>
    <row r="94" spans="1:6" ht="72" customHeight="1">
      <c r="A94" s="11" t="s">
        <v>281</v>
      </c>
      <c r="B94" s="12" t="s">
        <v>282</v>
      </c>
      <c r="C94" s="18">
        <v>703.36185</v>
      </c>
      <c r="D94" s="18">
        <v>703.36185</v>
      </c>
      <c r="E94" s="18">
        <v>703.36185</v>
      </c>
      <c r="F94" s="18">
        <f>IF(D94=0,0,(E94/D94)*100)</f>
        <v>100</v>
      </c>
    </row>
    <row r="95" spans="1:6" ht="72" customHeight="1">
      <c r="A95" s="11" t="s">
        <v>283</v>
      </c>
      <c r="B95" s="12" t="s">
        <v>87</v>
      </c>
      <c r="C95" s="18">
        <v>1169.6513500000001</v>
      </c>
      <c r="D95" s="18">
        <v>581.35535000000004</v>
      </c>
      <c r="E95" s="18">
        <v>581.35535000000004</v>
      </c>
      <c r="F95" s="18">
        <f>IF(D95=0,0,(E95/D95)*100)</f>
        <v>100</v>
      </c>
    </row>
    <row r="96" spans="1:6" ht="72" customHeight="1">
      <c r="A96" s="11" t="s">
        <v>284</v>
      </c>
      <c r="B96" s="12" t="s">
        <v>89</v>
      </c>
      <c r="C96" s="18">
        <v>4875.9000000000005</v>
      </c>
      <c r="D96" s="18">
        <v>3511</v>
      </c>
      <c r="E96" s="18">
        <v>2748.60869</v>
      </c>
      <c r="F96" s="18">
        <f>IF(D96=0,0,(E96/D96)*100)</f>
        <v>78.285636285958418</v>
      </c>
    </row>
    <row r="97" spans="1:6" ht="72" customHeight="1">
      <c r="A97" s="11" t="s">
        <v>285</v>
      </c>
      <c r="B97" s="12" t="s">
        <v>286</v>
      </c>
      <c r="C97" s="18">
        <v>30</v>
      </c>
      <c r="D97" s="18">
        <v>30</v>
      </c>
      <c r="E97" s="18">
        <v>30</v>
      </c>
      <c r="F97" s="18">
        <f>IF(D97=0,0,(E97/D97)*100)</f>
        <v>100</v>
      </c>
    </row>
    <row r="98" spans="1:6" ht="38.25" customHeight="1">
      <c r="A98" s="11" t="s">
        <v>287</v>
      </c>
      <c r="B98" s="12" t="s">
        <v>288</v>
      </c>
      <c r="C98" s="18">
        <v>67817.8</v>
      </c>
      <c r="D98" s="18">
        <v>49782.06</v>
      </c>
      <c r="E98" s="18">
        <v>46419.640350000001</v>
      </c>
      <c r="F98" s="18">
        <f>IF(D98=0,0,(E98/D98)*100)</f>
        <v>93.245720144967891</v>
      </c>
    </row>
    <row r="99" spans="1:6" ht="38.25" customHeight="1">
      <c r="A99" s="11" t="s">
        <v>289</v>
      </c>
      <c r="B99" s="12" t="s">
        <v>290</v>
      </c>
      <c r="C99" s="18">
        <v>2100</v>
      </c>
      <c r="D99" s="18">
        <v>2100</v>
      </c>
      <c r="E99" s="18">
        <v>1800</v>
      </c>
      <c r="F99" s="18">
        <f>IF(D99=0,0,(E99/D99)*100)</f>
        <v>85.714285714285708</v>
      </c>
    </row>
    <row r="100" spans="1:6">
      <c r="A100" s="9" t="s">
        <v>291</v>
      </c>
      <c r="B100" s="10" t="s">
        <v>292</v>
      </c>
      <c r="C100" s="17">
        <v>2425593.5038600005</v>
      </c>
      <c r="D100" s="17">
        <v>1962945.40173</v>
      </c>
      <c r="E100" s="17">
        <v>1789093.2735700009</v>
      </c>
      <c r="F100" s="17">
        <f>IF(D100=0,0,(E100/D100)*100)</f>
        <v>91.143302915772466</v>
      </c>
    </row>
  </sheetData>
  <mergeCells count="1">
    <mergeCell ref="A3:E3"/>
  </mergeCells>
  <pageMargins left="0.4" right="0.2" top="0.41" bottom="0.23" header="0.3" footer="0.16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доходи</vt:lpstr>
      <vt:lpstr>видатки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Ardelyan_A</dc:creator>
  <cp:lastModifiedBy>ADM_Shumeyko_T</cp:lastModifiedBy>
  <cp:lastPrinted>2018-09-17T08:18:33Z</cp:lastPrinted>
  <dcterms:created xsi:type="dcterms:W3CDTF">2018-09-11T12:44:43Z</dcterms:created>
  <dcterms:modified xsi:type="dcterms:W3CDTF">2018-09-17T08:19:11Z</dcterms:modified>
</cp:coreProperties>
</file>