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селення" sheetId="1" r:id="rId1"/>
    <sheet name="инши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<sst xmlns="http://schemas.openxmlformats.org/spreadsheetml/2006/main" count="49" uniqueCount="27">
  <si>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№ п/п</t>
  </si>
  <si>
    <t>Адреса будинку</t>
  </si>
  <si>
    <t>для населення</t>
  </si>
  <si>
    <t>Додаток 1</t>
  </si>
  <si>
    <t>до рішення виконавчого комітету</t>
  </si>
  <si>
    <t>Кіровоградської міської ради</t>
  </si>
  <si>
    <t>(грн/кв.м)</t>
  </si>
  <si>
    <t>прибирання прибудинкової території</t>
  </si>
  <si>
    <t>вивезення побутових відходів</t>
  </si>
  <si>
    <t>технічне обслуговування внутрішньобудин-кових систем</t>
  </si>
  <si>
    <t>дератизація</t>
  </si>
  <si>
    <t>обслуговування димовентиляційних каналів</t>
  </si>
  <si>
    <t xml:space="preserve">поточний ремонт </t>
  </si>
  <si>
    <t>посипання частини прибудинкової території</t>
  </si>
  <si>
    <t>освітлення місць загального корисування</t>
  </si>
  <si>
    <t>Всього витрат</t>
  </si>
  <si>
    <t>Тариф з ПДВ</t>
  </si>
  <si>
    <t>О.Осауленко</t>
  </si>
  <si>
    <t>Начальник управління економіки</t>
  </si>
  <si>
    <t>Додаток 2</t>
  </si>
  <si>
    <t>Тарифи на послуги з утримання гуртожитків та прибудинкових територій</t>
  </si>
  <si>
    <t>вул. Героїв Сталінграда, 8</t>
  </si>
  <si>
    <t xml:space="preserve">вул. Космонавта Попова, 5 </t>
  </si>
  <si>
    <t>для інших споживачів в нежитлових приміщеннях</t>
  </si>
  <si>
    <t>Тариф (в т.ч. ПДВ та рентабельність)</t>
  </si>
  <si>
    <t>" 12 " грудня  2012 року</t>
  </si>
  <si>
    <t>№ 1039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</si>
</sst>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188" fontId="3" fillId="0" borderId="1" xfId="0" applyNumberFormat="1" applyFont="1" applyBorder="1" applyAlignment="1">
      <alignment horizontal="center"/>
    </xf>
    <xf numFmtId="18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Fill="1" applyBorder="1" applyAlignment="1">
      <alignment horizontal="center" vertical="center" textRotation="90" wrapText="1"/>
    </xf>
    <xf numFmtId="188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Normal="75" workbookViewId="0" topLeftCell="A1">
      <selection activeCell="I4" sqref="I4:I5"/>
    </sheetView>
  </sheetViews>
  <sheetFormatPr defaultColWidth="9.140625" defaultRowHeight="12.75"/>
  <cols>
    <col min="1" max="1" width="6.28125" style="0" customWidth="1"/>
    <col min="2" max="2" width="33.7109375" style="8" customWidth="1"/>
    <col min="3" max="10" width="9.8515625" style="0" customWidth="1"/>
    <col min="11" max="11" width="10.140625" style="0" customWidth="1"/>
    <col min="12" max="12" width="10.00390625" style="0" customWidth="1"/>
  </cols>
  <sheetData>
    <row r="1" ht="18.75">
      <c r="I1" s="12" t="s">
        <v>3</v>
      </c>
    </row>
    <row r="2" ht="18.75">
      <c r="I2" s="12" t="s">
        <v>4</v>
      </c>
    </row>
    <row r="3" ht="18.75">
      <c r="I3" s="12" t="s">
        <v>5</v>
      </c>
    </row>
    <row r="4" ht="18.75">
      <c r="I4" s="12" t="s">
        <v>25</v>
      </c>
    </row>
    <row r="5" ht="18.75">
      <c r="I5" s="12" t="s">
        <v>26</v>
      </c>
    </row>
    <row r="7" spans="1:12" ht="18.75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1"/>
      <c r="K7" s="11"/>
      <c r="L7" s="11"/>
    </row>
    <row r="8" spans="1:12" ht="18.75">
      <c r="A8" s="18" t="s">
        <v>2</v>
      </c>
      <c r="B8" s="18"/>
      <c r="C8" s="18"/>
      <c r="D8" s="18"/>
      <c r="E8" s="18"/>
      <c r="F8" s="18"/>
      <c r="G8" s="18"/>
      <c r="H8" s="18"/>
      <c r="I8" s="18"/>
      <c r="J8" s="11"/>
      <c r="K8" s="11"/>
      <c r="L8" s="11"/>
    </row>
    <row r="9" spans="1:12" ht="18.75">
      <c r="A9" s="1"/>
      <c r="B9" s="5"/>
      <c r="C9" s="5"/>
      <c r="D9" s="4"/>
      <c r="E9" s="4"/>
      <c r="F9" s="4"/>
      <c r="G9" s="4"/>
      <c r="H9" s="4"/>
      <c r="I9" s="4"/>
      <c r="J9" s="4"/>
      <c r="K9" s="13" t="s">
        <v>6</v>
      </c>
      <c r="L9" s="4"/>
    </row>
    <row r="10" spans="1:12" ht="213">
      <c r="A10" s="2" t="s">
        <v>0</v>
      </c>
      <c r="B10" s="6" t="s">
        <v>1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</row>
    <row r="11" spans="1:12" ht="18.75">
      <c r="A11" s="6">
        <v>1</v>
      </c>
      <c r="B11" s="6">
        <f>A11+1</f>
        <v>2</v>
      </c>
      <c r="C11" s="6">
        <f aca="true" t="shared" si="0" ref="C11:L11">B11+1</f>
        <v>3</v>
      </c>
      <c r="D11" s="6">
        <f t="shared" si="0"/>
        <v>4</v>
      </c>
      <c r="E11" s="6">
        <f t="shared" si="0"/>
        <v>5</v>
      </c>
      <c r="F11" s="6">
        <f t="shared" si="0"/>
        <v>6</v>
      </c>
      <c r="G11" s="6">
        <f t="shared" si="0"/>
        <v>7</v>
      </c>
      <c r="H11" s="6">
        <f t="shared" si="0"/>
        <v>8</v>
      </c>
      <c r="I11" s="6">
        <f t="shared" si="0"/>
        <v>9</v>
      </c>
      <c r="J11" s="6">
        <f t="shared" si="0"/>
        <v>10</v>
      </c>
      <c r="K11" s="6">
        <f t="shared" si="0"/>
        <v>11</v>
      </c>
      <c r="L11" s="6">
        <f t="shared" si="0"/>
        <v>12</v>
      </c>
    </row>
    <row r="12" spans="1:12" ht="18.75">
      <c r="A12" s="3">
        <v>1</v>
      </c>
      <c r="B12" s="7" t="s">
        <v>21</v>
      </c>
      <c r="C12" s="9">
        <v>0.32479</v>
      </c>
      <c r="D12" s="9">
        <v>0.11107</v>
      </c>
      <c r="E12" s="9">
        <v>0.25461</v>
      </c>
      <c r="F12" s="9">
        <v>0.00655</v>
      </c>
      <c r="G12" s="9">
        <v>0.01536</v>
      </c>
      <c r="H12" s="9">
        <v>0.1565</v>
      </c>
      <c r="I12" s="9">
        <v>0.00023</v>
      </c>
      <c r="J12" s="9">
        <v>0.09706</v>
      </c>
      <c r="K12" s="9">
        <f>J12+I12+H12+G12+F12+E12+D12+C12</f>
        <v>0.96617</v>
      </c>
      <c r="L12" s="10">
        <f>K12*1.2</f>
        <v>1.1594039999999999</v>
      </c>
    </row>
    <row r="13" spans="1:12" ht="18.75">
      <c r="A13" s="3">
        <v>2</v>
      </c>
      <c r="B13" s="7" t="s">
        <v>22</v>
      </c>
      <c r="C13" s="9">
        <v>0.22512</v>
      </c>
      <c r="D13" s="9">
        <v>0.19727</v>
      </c>
      <c r="E13" s="9">
        <v>0.30374</v>
      </c>
      <c r="F13" s="9">
        <v>0.0141</v>
      </c>
      <c r="G13" s="9">
        <v>0.01846</v>
      </c>
      <c r="H13" s="9">
        <v>0.18823</v>
      </c>
      <c r="I13" s="9">
        <v>0.00027</v>
      </c>
      <c r="J13" s="9">
        <v>0.08566</v>
      </c>
      <c r="K13" s="9">
        <f>J13+I13+H13+G13+F13+E13+D13+C13</f>
        <v>1.03285</v>
      </c>
      <c r="L13" s="10">
        <f>K13*1.2</f>
        <v>1.23942</v>
      </c>
    </row>
    <row r="16" spans="2:11" ht="18.75">
      <c r="B16" s="19" t="s">
        <v>18</v>
      </c>
      <c r="C16" s="19"/>
      <c r="D16" s="19"/>
      <c r="E16" s="15"/>
      <c r="F16" s="16"/>
      <c r="G16" s="15"/>
      <c r="H16" s="15"/>
      <c r="I16" s="16"/>
      <c r="J16" s="15"/>
      <c r="K16" s="15"/>
    </row>
    <row r="17" spans="2:11" ht="18.75">
      <c r="B17" s="19" t="s">
        <v>5</v>
      </c>
      <c r="C17" s="19"/>
      <c r="D17" s="19"/>
      <c r="E17" s="15"/>
      <c r="F17" s="16"/>
      <c r="G17" s="15"/>
      <c r="H17" s="15"/>
      <c r="I17" s="16"/>
      <c r="J17" s="15"/>
      <c r="K17" s="16" t="s">
        <v>17</v>
      </c>
    </row>
    <row r="19" spans="2:8" ht="12.75">
      <c r="B19" s="17"/>
      <c r="C19" s="17"/>
      <c r="F19" s="17"/>
      <c r="G19" s="17"/>
      <c r="H19" s="17"/>
    </row>
  </sheetData>
  <mergeCells count="6">
    <mergeCell ref="B19:C19"/>
    <mergeCell ref="F19:H19"/>
    <mergeCell ref="A7:I7"/>
    <mergeCell ref="A8:I8"/>
    <mergeCell ref="B16:D16"/>
    <mergeCell ref="B17:D17"/>
  </mergeCells>
  <printOptions/>
  <pageMargins left="0.75" right="0.17" top="0.48" bottom="0.5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60" zoomScaleNormal="75" workbookViewId="0" topLeftCell="A1">
      <selection activeCell="H4" sqref="H4:H5"/>
    </sheetView>
  </sheetViews>
  <sheetFormatPr defaultColWidth="9.140625" defaultRowHeight="12.75"/>
  <cols>
    <col min="1" max="1" width="6.28125" style="0" customWidth="1"/>
    <col min="2" max="2" width="33.7109375" style="8" customWidth="1"/>
    <col min="3" max="9" width="9.8515625" style="0" customWidth="1"/>
    <col min="10" max="10" width="10.140625" style="0" customWidth="1"/>
    <col min="11" max="11" width="10.00390625" style="0" customWidth="1"/>
  </cols>
  <sheetData>
    <row r="1" ht="18.75">
      <c r="H1" s="12" t="s">
        <v>19</v>
      </c>
    </row>
    <row r="2" ht="18.75">
      <c r="H2" s="12" t="s">
        <v>4</v>
      </c>
    </row>
    <row r="3" ht="18.75">
      <c r="H3" s="12" t="s">
        <v>5</v>
      </c>
    </row>
    <row r="4" ht="18.75">
      <c r="H4" s="12" t="s">
        <v>25</v>
      </c>
    </row>
    <row r="5" ht="18.75">
      <c r="H5" s="12" t="s">
        <v>26</v>
      </c>
    </row>
    <row r="7" spans="1:11" ht="18.75">
      <c r="A7" s="18" t="s">
        <v>20</v>
      </c>
      <c r="B7" s="18"/>
      <c r="C7" s="18"/>
      <c r="D7" s="18"/>
      <c r="E7" s="18"/>
      <c r="F7" s="18"/>
      <c r="G7" s="18"/>
      <c r="H7" s="18"/>
      <c r="I7" s="11"/>
      <c r="J7" s="11"/>
      <c r="K7" s="11"/>
    </row>
    <row r="8" spans="1:11" ht="18.75">
      <c r="A8" s="18" t="s">
        <v>23</v>
      </c>
      <c r="B8" s="18"/>
      <c r="C8" s="18"/>
      <c r="D8" s="18"/>
      <c r="E8" s="18"/>
      <c r="F8" s="18"/>
      <c r="G8" s="18"/>
      <c r="H8" s="18"/>
      <c r="I8" s="11"/>
      <c r="J8" s="11"/>
      <c r="K8" s="11"/>
    </row>
    <row r="9" spans="1:11" ht="18.75">
      <c r="A9" s="1"/>
      <c r="B9" s="5"/>
      <c r="C9" s="5"/>
      <c r="D9" s="4"/>
      <c r="E9" s="4"/>
      <c r="F9" s="4"/>
      <c r="G9" s="4"/>
      <c r="H9" s="4"/>
      <c r="I9" s="4"/>
      <c r="J9" s="13" t="s">
        <v>6</v>
      </c>
      <c r="K9" s="4"/>
    </row>
    <row r="10" spans="1:11" ht="213">
      <c r="A10" s="2" t="s">
        <v>0</v>
      </c>
      <c r="B10" s="6" t="s">
        <v>1</v>
      </c>
      <c r="C10" s="14" t="s">
        <v>7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24</v>
      </c>
    </row>
    <row r="11" spans="1:11" ht="18.75">
      <c r="A11" s="6">
        <v>1</v>
      </c>
      <c r="B11" s="6">
        <f>A11+1</f>
        <v>2</v>
      </c>
      <c r="C11" s="6">
        <f aca="true" t="shared" si="0" ref="C11:K11">B11+1</f>
        <v>3</v>
      </c>
      <c r="D11" s="6">
        <f t="shared" si="0"/>
        <v>4</v>
      </c>
      <c r="E11" s="6">
        <f t="shared" si="0"/>
        <v>5</v>
      </c>
      <c r="F11" s="6">
        <f t="shared" si="0"/>
        <v>6</v>
      </c>
      <c r="G11" s="6">
        <f t="shared" si="0"/>
        <v>7</v>
      </c>
      <c r="H11" s="6">
        <f t="shared" si="0"/>
        <v>8</v>
      </c>
      <c r="I11" s="6">
        <f t="shared" si="0"/>
        <v>9</v>
      </c>
      <c r="J11" s="6">
        <f t="shared" si="0"/>
        <v>10</v>
      </c>
      <c r="K11" s="6">
        <f t="shared" si="0"/>
        <v>11</v>
      </c>
    </row>
    <row r="12" spans="1:11" ht="18.75">
      <c r="A12" s="3">
        <v>1</v>
      </c>
      <c r="B12" s="7" t="s">
        <v>21</v>
      </c>
      <c r="C12" s="9">
        <v>0.32479</v>
      </c>
      <c r="D12" s="9">
        <v>0.25461</v>
      </c>
      <c r="E12" s="9">
        <v>0.00655</v>
      </c>
      <c r="F12" s="9">
        <v>0.01536</v>
      </c>
      <c r="G12" s="9">
        <v>0.1565</v>
      </c>
      <c r="H12" s="9">
        <v>0.00023</v>
      </c>
      <c r="I12" s="9">
        <v>0.09706</v>
      </c>
      <c r="J12" s="9">
        <f>I12+H12+G12+F12+E12+D12+C12</f>
        <v>0.8551</v>
      </c>
      <c r="K12" s="10">
        <f>J12*1.2*1.3</f>
        <v>1.333956</v>
      </c>
    </row>
    <row r="13" spans="1:11" ht="18.75">
      <c r="A13" s="3">
        <v>2</v>
      </c>
      <c r="B13" s="7" t="s">
        <v>22</v>
      </c>
      <c r="C13" s="9">
        <v>0.22512</v>
      </c>
      <c r="D13" s="9">
        <v>0.30374</v>
      </c>
      <c r="E13" s="9">
        <v>0.0141</v>
      </c>
      <c r="F13" s="9">
        <v>0.01846</v>
      </c>
      <c r="G13" s="9">
        <v>0.18823</v>
      </c>
      <c r="H13" s="9">
        <v>0.00027</v>
      </c>
      <c r="I13" s="9">
        <v>0.08566</v>
      </c>
      <c r="J13" s="9">
        <f>I13+H13+G13+F13+E13+D13+C13</f>
        <v>0.83558</v>
      </c>
      <c r="K13" s="10">
        <f>J13*1.2*1.3</f>
        <v>1.3035048</v>
      </c>
    </row>
    <row r="16" spans="2:10" ht="18.75">
      <c r="B16" s="19" t="s">
        <v>18</v>
      </c>
      <c r="C16" s="19"/>
      <c r="D16" s="15"/>
      <c r="E16" s="16"/>
      <c r="F16" s="15"/>
      <c r="G16" s="15"/>
      <c r="H16" s="16"/>
      <c r="I16" s="15"/>
      <c r="J16" s="15"/>
    </row>
    <row r="17" spans="2:10" ht="18.75">
      <c r="B17" s="19" t="s">
        <v>5</v>
      </c>
      <c r="C17" s="19"/>
      <c r="D17" s="15"/>
      <c r="E17" s="16"/>
      <c r="F17" s="15"/>
      <c r="G17" s="15"/>
      <c r="H17" s="16"/>
      <c r="I17" s="15"/>
      <c r="J17" s="16" t="s">
        <v>17</v>
      </c>
    </row>
    <row r="19" spans="2:7" ht="12.75">
      <c r="B19" s="17"/>
      <c r="C19" s="17"/>
      <c r="E19" s="17"/>
      <c r="F19" s="17"/>
      <c r="G19" s="17"/>
    </row>
  </sheetData>
  <mergeCells count="6">
    <mergeCell ref="B19:C19"/>
    <mergeCell ref="E19:G19"/>
    <mergeCell ref="A7:H7"/>
    <mergeCell ref="A8:H8"/>
    <mergeCell ref="B16:C16"/>
    <mergeCell ref="B17:C17"/>
  </mergeCells>
  <printOptions/>
  <pageMargins left="0.75" right="0.17" top="0.48" bottom="0.5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2012-09-10T09:22:40Z</cp:lastPrinted>
  <dcterms:created xsi:type="dcterms:W3CDTF">1996-10-08T23:32:33Z</dcterms:created>
  <dcterms:modified xsi:type="dcterms:W3CDTF">2012-12-14T10:00:35Z</dcterms:modified>
  <cp:category/>
  <cp:version/>
  <cp:contentType/>
  <cp:contentStatus/>
</cp:coreProperties>
</file>