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>
    <definedName name="_xlnm.Print_Area" localSheetId="0">'Sheet1'!$A$1:$J$143</definedName>
    <definedName name="_xlnm.Print_Titles" localSheetId="0">'Sheet1'!$11:$12</definedName>
    <definedName name="Excel_BuiltIn_Print_Area_1_1">'Sheet1'!$A$1:$J$144</definedName>
    <definedName name="Excel_BuiltIn_Print_Area_1_1_1">'Sheet1'!$A$1:$K$148</definedName>
  </definedNames>
  <calcPr fullCalcOnLoad="1"/>
</workbook>
</file>

<file path=xl/sharedStrings.xml><?xml version="1.0" encoding="utf-8"?>
<sst xmlns="http://schemas.openxmlformats.org/spreadsheetml/2006/main" count="150" uniqueCount="149">
  <si>
    <t>Додаток 3</t>
  </si>
  <si>
    <t>до рішення виконавчого комітету</t>
  </si>
  <si>
    <t>Кіровоградської міської ради</t>
  </si>
  <si>
    <t>16 червня 2015</t>
  </si>
  <si>
    <t>№ 333</t>
  </si>
  <si>
    <t>Тарифи на послуги з утримання будинків і споруд та прибудинкових територій</t>
  </si>
  <si>
    <t>для інших споживачів в житлових будинках</t>
  </si>
  <si>
    <t>( грн. за 1 кв.м)</t>
  </si>
  <si>
    <t>з/п</t>
  </si>
  <si>
    <t>Адреса будинку</t>
  </si>
  <si>
    <t xml:space="preserve"> Прибирання прибудинкової території</t>
  </si>
  <si>
    <t>Технічне обслуговування внутрішньобудинкових систем</t>
  </si>
  <si>
    <t xml:space="preserve"> Обслуговування димовентиляційних каналів</t>
  </si>
  <si>
    <t>Дератизація</t>
  </si>
  <si>
    <t xml:space="preserve"> Поточний ремонт</t>
  </si>
  <si>
    <t>Посипання частини прибудинкової території</t>
  </si>
  <si>
    <t>Всього витрат</t>
  </si>
  <si>
    <t>Тариф з ПДВ та рентабельністю</t>
  </si>
  <si>
    <t>Продовження додатка 3</t>
  </si>
  <si>
    <t>вул. Арсенія Тарковського, 63-б</t>
  </si>
  <si>
    <t>вул. Арсенія Тарковського, 63-г</t>
  </si>
  <si>
    <t>вул. Арсенія Тарковського, 68-а</t>
  </si>
  <si>
    <t>вул. Арсенія Тарковського, 68-б</t>
  </si>
  <si>
    <t>вул. Варшавська, 2-б</t>
  </si>
  <si>
    <t>вул. Велика Пермська, 9</t>
  </si>
  <si>
    <t>вул. Велика Перспективна, 32/11</t>
  </si>
  <si>
    <t>вул. Велика Перспективна, 46</t>
  </si>
  <si>
    <t>вул. Велика Перспективна, 47/16</t>
  </si>
  <si>
    <t>вул. Велика Перспективна, 60</t>
  </si>
  <si>
    <t>вул. Велика Перспективна, 62</t>
  </si>
  <si>
    <t>вул.  Віктора Чміленка, 23</t>
  </si>
  <si>
    <t>вул.  Віктора Чміленка, 29</t>
  </si>
  <si>
    <t>вул.  Віктора Чміленка, 72-б</t>
  </si>
  <si>
    <t>просп. Винниченка, 1</t>
  </si>
  <si>
    <t>вул. В"ячеслава Чорновола, 14/2</t>
  </si>
  <si>
    <t>вул. В"ячеслава Чорновола, 16</t>
  </si>
  <si>
    <t>вул. В"ячеслава Чорновола, 21-б</t>
  </si>
  <si>
    <t>вул. В"ячеслава Чорновола, 25/27</t>
  </si>
  <si>
    <t>вул. В"ячеслава Чорновола, 46-а</t>
  </si>
  <si>
    <t>вул. В"ячеслава Чорновола, 48</t>
  </si>
  <si>
    <t>вул. Гагаріна, 4/11</t>
  </si>
  <si>
    <t>вул. Гоголя, 49-б</t>
  </si>
  <si>
    <t>вул. Гоголя, 50-в</t>
  </si>
  <si>
    <t>вул. Гоголя, 67/24</t>
  </si>
  <si>
    <t>вул. Гоголя, 80</t>
  </si>
  <si>
    <t>вул. Гоголя, 84-г</t>
  </si>
  <si>
    <t>вул. Гоголя, 85/6</t>
  </si>
  <si>
    <t>вул. Гоголя, 85-а</t>
  </si>
  <si>
    <t>вул. Гоголя, 85-б</t>
  </si>
  <si>
    <t>вул. Гоголя, 88/66</t>
  </si>
  <si>
    <t>вул. Гоголя, 91</t>
  </si>
  <si>
    <t>вул. Дворцова, 16/7</t>
  </si>
  <si>
    <t>вул. Дворцова, 29</t>
  </si>
  <si>
    <t>вул. Дворцова, 31</t>
  </si>
  <si>
    <t>вул. Декабристів, 8/22</t>
  </si>
  <si>
    <t>вул. Декабристів, 17-а</t>
  </si>
  <si>
    <t>вул. Декабристів, 21</t>
  </si>
  <si>
    <t>вул. Декабристів, 22-а</t>
  </si>
  <si>
    <t>вул. Декабристів, 23-а</t>
  </si>
  <si>
    <t>вул. Декабристів, 24-б</t>
  </si>
  <si>
    <t>вул. Добровольського, 3</t>
  </si>
  <si>
    <t>вул. Добровольського, 7</t>
  </si>
  <si>
    <t>вул. Добровольського, 11</t>
  </si>
  <si>
    <t>вул. Добровольського, 13</t>
  </si>
  <si>
    <t>вул. Добровольського, 15</t>
  </si>
  <si>
    <t>вул. Добровольського, 20</t>
  </si>
  <si>
    <t>вул. Добровольського, 26</t>
  </si>
  <si>
    <t>вул. Енергетиків, 4</t>
  </si>
  <si>
    <t>вул. Енергетиків, 7</t>
  </si>
  <si>
    <t>вул. Жовтневої революції, 1</t>
  </si>
  <si>
    <t>вул. Жовтневої революції, 16, к.1</t>
  </si>
  <si>
    <t>вул. Жовтневої революції, 16, к.3</t>
  </si>
  <si>
    <t>вул. Жовтневої революції, 18, к.1</t>
  </si>
  <si>
    <t>вул. Жовтневої революції, 20, к.2</t>
  </si>
  <si>
    <t>вул. Жовтневої революції, 20, к.3</t>
  </si>
  <si>
    <t>вул. Жовтневої революції, 20, к.4</t>
  </si>
  <si>
    <t>вул. Жовтневої революції, 21</t>
  </si>
  <si>
    <t>вул. Жовтневої революції, 22</t>
  </si>
  <si>
    <t>вул. Жовтневої революції, 24</t>
  </si>
  <si>
    <t>вул. Жовтневої революції, 26, к.1</t>
  </si>
  <si>
    <t>вул. Жовтневої революції, 26, к.2</t>
  </si>
  <si>
    <t>вул. Жовтневої революції, 26, к.3</t>
  </si>
  <si>
    <t>вул. Жовтневої революції, 31-а</t>
  </si>
  <si>
    <t>вул. Жовтневої революції, 37/16</t>
  </si>
  <si>
    <t>вул. Капітана 1 рангу Олефіренка Ю.Б., 18/21</t>
  </si>
  <si>
    <t>вул. Київська, 3</t>
  </si>
  <si>
    <t>вул. Київська, 10-а</t>
  </si>
  <si>
    <t>вул. Київська, 11/3</t>
  </si>
  <si>
    <t>вул. Київська, 18</t>
  </si>
  <si>
    <t>вул. Київська, 20-а</t>
  </si>
  <si>
    <t>пров. Ковалівський, 13</t>
  </si>
  <si>
    <t>вул. Короленка, 2</t>
  </si>
  <si>
    <t>вул. Короленка, 34</t>
  </si>
  <si>
    <t>вул. Короленка, 38</t>
  </si>
  <si>
    <t>вул. Короленка, 40</t>
  </si>
  <si>
    <t>вул. Короленка, 42</t>
  </si>
  <si>
    <t>вул. Короленка, 58/12</t>
  </si>
  <si>
    <t>вул. Короленка, 62</t>
  </si>
  <si>
    <t>вул. Кременчуцька, 3</t>
  </si>
  <si>
    <t>вул. Кременчуцька, 11</t>
  </si>
  <si>
    <t>вул. Куйбишева, 1-б</t>
  </si>
  <si>
    <t>вул. Куйбишева, 1-в</t>
  </si>
  <si>
    <t>вул. Куйбишева, 5</t>
  </si>
  <si>
    <t>вул. Миру, 17-а</t>
  </si>
  <si>
    <t>вул. Нейгауза, 13</t>
  </si>
  <si>
    <t>вул. Нейгауза, 23</t>
  </si>
  <si>
    <t>вул. Острівська, 2</t>
  </si>
  <si>
    <t>просп. Перемоги, 6</t>
  </si>
  <si>
    <t>просп. Перемоги, 14</t>
  </si>
  <si>
    <t>вул. Пляжна, 1</t>
  </si>
  <si>
    <t>вул. Покровська, 1/73</t>
  </si>
  <si>
    <t>вул. Поповича, 7-лБ</t>
  </si>
  <si>
    <t>вул. Поповича, 7-лВ</t>
  </si>
  <si>
    <t>вул. Преображенська, 3-а</t>
  </si>
  <si>
    <t>вул. Преображенська, 6</t>
  </si>
  <si>
    <t>вул. Преображенська, 8</t>
  </si>
  <si>
    <t>вул. Преображенська, 12</t>
  </si>
  <si>
    <t>вул. Преображенська, 17/65</t>
  </si>
  <si>
    <t>вул. Радянська, 1-а</t>
  </si>
  <si>
    <t>вул. Радянська, 4</t>
  </si>
  <si>
    <t>вул. Тельмана, 1</t>
  </si>
  <si>
    <t>вул. Тельмана, 10</t>
  </si>
  <si>
    <t>вул. Тимірязєва, 17-А</t>
  </si>
  <si>
    <t>вул. Тимірязєва, 47-а</t>
  </si>
  <si>
    <t>вул. Тимірязєва, 53/44</t>
  </si>
  <si>
    <t>вул. Тимірязєва, 64</t>
  </si>
  <si>
    <t>вул. Тимірязєва, 66/44-ж</t>
  </si>
  <si>
    <t>пров. Училищний, 2</t>
  </si>
  <si>
    <t>пров. Училищний, 10</t>
  </si>
  <si>
    <t>вул. Червонозорівська, 9</t>
  </si>
  <si>
    <t>вул. Червонозорівська, 15, к. 1</t>
  </si>
  <si>
    <t>вул. Червонозорівська, 15, к. 3</t>
  </si>
  <si>
    <t>вул. Чигринська, 2</t>
  </si>
  <si>
    <t>вул. Чигринська, 32</t>
  </si>
  <si>
    <t>вул. Шевченка, 8</t>
  </si>
  <si>
    <t>вул. Шевченка, 16-а</t>
  </si>
  <si>
    <t>вул. Шевченка, 16-в</t>
  </si>
  <si>
    <t>вул. Шевченка, 20/24-б</t>
  </si>
  <si>
    <t>вул. Шевченка, 26</t>
  </si>
  <si>
    <t>вул. Шульгіних, 10-а</t>
  </si>
  <si>
    <t>вул. Шульгіних, 10-в</t>
  </si>
  <si>
    <t>вул. Шульгіних, 10-г</t>
  </si>
  <si>
    <t>вул. Шульгіних, 32, к. 1</t>
  </si>
  <si>
    <t>вул. Шульгіних, 32, к. 2</t>
  </si>
  <si>
    <t>вул. Шульгіних, 39/4</t>
  </si>
  <si>
    <t>вул. Шульгіних, 41</t>
  </si>
  <si>
    <t>вул. Шульгіних, 43</t>
  </si>
  <si>
    <t>Начальник управління економіки</t>
  </si>
  <si>
    <t>О. Осауленко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</si>
</sst>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.000000"/>
    <numFmt numFmtId="167" formatCode="0.0000"/>
  </numFmts>
  <fonts count="3">
    <font>
      <sz val="8"/>
      <name val="Arial"/>
      <family val="2"/>
    </font>
    <font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2" fillId="0" borderId="3" xfId="0" applyFont="1" applyBorder="1" applyAlignment="1">
      <alignment horizontal="center" vertical="center" textRotation="90" wrapText="1"/>
    </xf>
    <xf numFmtId="164" fontId="2" fillId="0" borderId="0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left"/>
    </xf>
    <xf numFmtId="165" fontId="2" fillId="0" borderId="2" xfId="0" applyNumberFormat="1" applyFont="1" applyFill="1" applyBorder="1" applyAlignment="1">
      <alignment horizontal="left"/>
    </xf>
    <xf numFmtId="166" fontId="2" fillId="0" borderId="7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4" fontId="2" fillId="0" borderId="1" xfId="0" applyFont="1" applyFill="1" applyBorder="1" applyAlignment="1">
      <alignment horizontal="left"/>
    </xf>
    <xf numFmtId="165" fontId="2" fillId="0" borderId="8" xfId="0" applyNumberFormat="1" applyFont="1" applyFill="1" applyBorder="1" applyAlignment="1">
      <alignment horizontal="left"/>
    </xf>
    <xf numFmtId="165" fontId="2" fillId="0" borderId="9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165" fontId="2" fillId="0" borderId="5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Fill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1"/>
  <sheetViews>
    <sheetView tabSelected="1" view="pageBreakPreview" zoomScale="75" zoomScaleNormal="75" zoomScaleSheetLayoutView="75" workbookViewId="0" topLeftCell="A1">
      <selection activeCell="G6" sqref="G6"/>
    </sheetView>
  </sheetViews>
  <sheetFormatPr defaultColWidth="10.66015625" defaultRowHeight="11.25"/>
  <cols>
    <col min="1" max="1" width="9.16015625" style="1" customWidth="1"/>
    <col min="2" max="2" width="64" style="2" customWidth="1"/>
    <col min="3" max="3" width="19.33203125" style="3" customWidth="1"/>
    <col min="4" max="4" width="17.66015625" style="3" customWidth="1"/>
    <col min="5" max="5" width="16.83203125" style="3" customWidth="1"/>
    <col min="6" max="6" width="17.5" style="3" customWidth="1"/>
    <col min="7" max="8" width="15.83203125" style="3" customWidth="1"/>
    <col min="9" max="9" width="15.83203125" style="4" customWidth="1"/>
    <col min="10" max="10" width="15.5" style="4" customWidth="1"/>
    <col min="11" max="15" width="10.33203125" style="4" customWidth="1"/>
    <col min="16" max="16384" width="10.33203125" style="2" customWidth="1"/>
  </cols>
  <sheetData>
    <row r="1" spans="1:15" ht="17.25">
      <c r="A1" s="5"/>
      <c r="B1" s="6"/>
      <c r="C1" s="7"/>
      <c r="D1" s="7"/>
      <c r="E1" s="7"/>
      <c r="F1" s="7"/>
      <c r="G1" s="8" t="s">
        <v>0</v>
      </c>
      <c r="H1" s="8"/>
      <c r="I1" s="8"/>
      <c r="J1" s="8"/>
      <c r="K1" s="8"/>
      <c r="L1" s="9"/>
      <c r="M1" s="9"/>
      <c r="N1" s="10"/>
      <c r="O1" s="10"/>
    </row>
    <row r="2" spans="1:15" ht="17.25">
      <c r="A2" s="5"/>
      <c r="B2" s="6"/>
      <c r="C2" s="7"/>
      <c r="D2" s="7"/>
      <c r="E2" s="7"/>
      <c r="F2" s="7"/>
      <c r="G2" s="8" t="s">
        <v>1</v>
      </c>
      <c r="H2" s="8"/>
      <c r="I2" s="8"/>
      <c r="J2" s="8"/>
      <c r="K2" s="8"/>
      <c r="L2" s="9"/>
      <c r="M2" s="9"/>
      <c r="N2" s="10"/>
      <c r="O2" s="10"/>
    </row>
    <row r="3" spans="1:15" ht="17.25">
      <c r="A3" s="5"/>
      <c r="B3" s="6"/>
      <c r="C3" s="7"/>
      <c r="D3" s="7"/>
      <c r="E3" s="7"/>
      <c r="F3" s="7"/>
      <c r="G3" s="8" t="s">
        <v>2</v>
      </c>
      <c r="H3" s="8"/>
      <c r="I3" s="8"/>
      <c r="J3" s="8"/>
      <c r="K3" s="8"/>
      <c r="L3" s="9"/>
      <c r="M3" s="9"/>
      <c r="N3" s="10"/>
      <c r="O3" s="10"/>
    </row>
    <row r="4" spans="1:15" ht="17.25">
      <c r="A4" s="5"/>
      <c r="B4" s="6"/>
      <c r="C4" s="7"/>
      <c r="D4" s="7"/>
      <c r="E4" s="7"/>
      <c r="F4" s="7"/>
      <c r="G4" s="8" t="s">
        <v>3</v>
      </c>
      <c r="H4" s="8"/>
      <c r="I4" s="8"/>
      <c r="J4" s="8"/>
      <c r="K4" s="8"/>
      <c r="L4" s="9"/>
      <c r="M4" s="9"/>
      <c r="N4" s="10"/>
      <c r="O4" s="10"/>
    </row>
    <row r="5" spans="1:15" ht="17.25">
      <c r="A5" s="5"/>
      <c r="B5" s="6"/>
      <c r="C5" s="7"/>
      <c r="D5" s="7"/>
      <c r="E5" s="7"/>
      <c r="F5" s="7"/>
      <c r="G5" s="7" t="s">
        <v>4</v>
      </c>
      <c r="H5" s="7"/>
      <c r="I5" s="9"/>
      <c r="J5" s="9"/>
      <c r="K5" s="9"/>
      <c r="L5" s="9"/>
      <c r="M5" s="9"/>
      <c r="N5" s="10"/>
      <c r="O5" s="10"/>
    </row>
    <row r="6" spans="1:15" ht="17.25">
      <c r="A6" s="5"/>
      <c r="B6" s="6"/>
      <c r="C6" s="7"/>
      <c r="D6" s="7"/>
      <c r="E6" s="7"/>
      <c r="F6" s="7"/>
      <c r="G6" s="7"/>
      <c r="H6" s="7"/>
      <c r="I6" s="9"/>
      <c r="J6" s="9"/>
      <c r="K6" s="9"/>
      <c r="L6" s="9"/>
      <c r="M6" s="9"/>
      <c r="N6" s="10"/>
      <c r="O6" s="10"/>
    </row>
    <row r="7" spans="1:15" ht="17.25">
      <c r="A7" s="5"/>
      <c r="B7" s="6"/>
      <c r="C7" s="11" t="s">
        <v>5</v>
      </c>
      <c r="D7" s="11"/>
      <c r="E7" s="11"/>
      <c r="F7" s="11"/>
      <c r="G7" s="11"/>
      <c r="H7" s="11"/>
      <c r="I7" s="11"/>
      <c r="J7" s="9"/>
      <c r="K7" s="9"/>
      <c r="L7" s="9"/>
      <c r="M7" s="9"/>
      <c r="N7" s="10"/>
      <c r="O7" s="10"/>
    </row>
    <row r="8" spans="1:15" ht="17.25">
      <c r="A8" s="5"/>
      <c r="B8" s="6"/>
      <c r="C8" s="11" t="s">
        <v>6</v>
      </c>
      <c r="D8" s="11"/>
      <c r="E8" s="11"/>
      <c r="F8" s="11"/>
      <c r="G8" s="11"/>
      <c r="H8" s="11"/>
      <c r="I8" s="11"/>
      <c r="J8" s="9"/>
      <c r="K8" s="9"/>
      <c r="L8" s="9"/>
      <c r="M8" s="9"/>
      <c r="N8" s="10"/>
      <c r="O8" s="10"/>
    </row>
    <row r="9" spans="1:16" ht="17.25">
      <c r="A9" s="5"/>
      <c r="B9" s="6"/>
      <c r="C9" s="7"/>
      <c r="D9" s="7"/>
      <c r="E9" s="7"/>
      <c r="F9" s="7"/>
      <c r="G9" s="7"/>
      <c r="H9" s="7"/>
      <c r="I9" s="12" t="s">
        <v>7</v>
      </c>
      <c r="J9" s="12"/>
      <c r="K9" s="9"/>
      <c r="L9" s="9"/>
      <c r="M9" s="9"/>
      <c r="N9" s="9"/>
      <c r="O9" s="9"/>
      <c r="P9" s="10"/>
    </row>
    <row r="10" spans="1:15" s="19" customFormat="1" ht="144.7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6" t="s">
        <v>14</v>
      </c>
      <c r="H10" s="15" t="s">
        <v>15</v>
      </c>
      <c r="I10" s="15" t="s">
        <v>16</v>
      </c>
      <c r="J10" s="15" t="s">
        <v>17</v>
      </c>
      <c r="K10" s="17"/>
      <c r="L10" s="18"/>
      <c r="M10" s="18"/>
      <c r="N10" s="18"/>
      <c r="O10" s="18"/>
    </row>
    <row r="11" spans="3:9" s="17" customFormat="1" ht="12.75" customHeight="1" hidden="1">
      <c r="C11" s="20"/>
      <c r="D11" s="20"/>
      <c r="E11" s="20"/>
      <c r="F11" s="20"/>
      <c r="G11" s="20"/>
      <c r="H11" s="20"/>
      <c r="I11" s="17" t="s">
        <v>18</v>
      </c>
    </row>
    <row r="12" spans="1:21" s="23" customFormat="1" ht="17.25" customHeight="1">
      <c r="A12" s="21">
        <v>1</v>
      </c>
      <c r="B12" s="13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13">
        <v>9</v>
      </c>
      <c r="J12" s="13">
        <v>10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7.25">
      <c r="A13" s="24">
        <v>1</v>
      </c>
      <c r="B13" s="25" t="s">
        <v>19</v>
      </c>
      <c r="C13" s="26">
        <v>0.46823000000000004</v>
      </c>
      <c r="D13" s="27"/>
      <c r="E13" s="26">
        <v>0.044610000000000004</v>
      </c>
      <c r="F13" s="28"/>
      <c r="G13" s="29"/>
      <c r="H13" s="30">
        <v>3.0000000000000004E-05</v>
      </c>
      <c r="I13" s="31">
        <f aca="true" t="shared" si="0" ref="I13:I47">SUM(C13:H13)</f>
        <v>0.51287</v>
      </c>
      <c r="J13" s="32">
        <f aca="true" t="shared" si="1" ref="J13:J47">I13*1.5*1.2</f>
        <v>0.9231660000000002</v>
      </c>
      <c r="K13" s="9"/>
      <c r="L13" s="9"/>
      <c r="M13" s="9"/>
      <c r="N13" s="9"/>
      <c r="O13" s="9"/>
      <c r="P13" s="10"/>
      <c r="Q13" s="10"/>
      <c r="R13" s="10"/>
      <c r="S13" s="10"/>
      <c r="T13" s="10"/>
      <c r="U13" s="10"/>
    </row>
    <row r="14" spans="1:16" ht="17.25">
      <c r="A14" s="21">
        <f aca="true" t="shared" si="2" ref="A14:A48">A13+1</f>
        <v>2</v>
      </c>
      <c r="B14" s="25" t="s">
        <v>20</v>
      </c>
      <c r="C14" s="26">
        <v>0.59392</v>
      </c>
      <c r="D14" s="27"/>
      <c r="E14" s="26"/>
      <c r="F14" s="28"/>
      <c r="G14" s="29"/>
      <c r="H14" s="30">
        <v>3.0000000000000004E-05</v>
      </c>
      <c r="I14" s="31">
        <f t="shared" si="0"/>
        <v>0.59395</v>
      </c>
      <c r="J14" s="32">
        <f t="shared" si="1"/>
        <v>1.06911</v>
      </c>
      <c r="K14" s="9"/>
      <c r="L14" s="9"/>
      <c r="M14" s="9"/>
      <c r="N14" s="9"/>
      <c r="O14" s="9"/>
      <c r="P14" s="10"/>
    </row>
    <row r="15" spans="1:16" ht="17.25">
      <c r="A15" s="21">
        <f t="shared" si="2"/>
        <v>3</v>
      </c>
      <c r="B15" s="25" t="s">
        <v>21</v>
      </c>
      <c r="C15" s="26">
        <v>0.6197100000000001</v>
      </c>
      <c r="D15" s="27">
        <v>0.2046</v>
      </c>
      <c r="E15" s="26">
        <v>0.0024700000000000004</v>
      </c>
      <c r="F15" s="28"/>
      <c r="G15" s="29">
        <v>0.5671</v>
      </c>
      <c r="H15" s="30">
        <v>4E-05</v>
      </c>
      <c r="I15" s="31">
        <f t="shared" si="0"/>
        <v>1.39392</v>
      </c>
      <c r="J15" s="32">
        <f t="shared" si="1"/>
        <v>2.509056</v>
      </c>
      <c r="K15" s="9"/>
      <c r="L15" s="9"/>
      <c r="M15" s="9"/>
      <c r="N15" s="9"/>
      <c r="O15" s="9"/>
      <c r="P15" s="10"/>
    </row>
    <row r="16" spans="1:16" ht="17.25">
      <c r="A16" s="21">
        <f t="shared" si="2"/>
        <v>4</v>
      </c>
      <c r="B16" s="25" t="s">
        <v>22</v>
      </c>
      <c r="C16" s="26">
        <v>0.5120600000000001</v>
      </c>
      <c r="D16" s="27">
        <v>0.28796000000000005</v>
      </c>
      <c r="E16" s="26">
        <v>0.02604</v>
      </c>
      <c r="F16" s="28">
        <v>0.00691</v>
      </c>
      <c r="G16" s="29">
        <v>0.61233</v>
      </c>
      <c r="H16" s="30">
        <v>2E-05</v>
      </c>
      <c r="I16" s="31">
        <f t="shared" si="0"/>
        <v>1.4453200000000002</v>
      </c>
      <c r="J16" s="32">
        <f t="shared" si="1"/>
        <v>2.601576</v>
      </c>
      <c r="K16" s="9"/>
      <c r="L16" s="9"/>
      <c r="M16" s="9"/>
      <c r="N16" s="9"/>
      <c r="O16" s="9"/>
      <c r="P16" s="10"/>
    </row>
    <row r="17" spans="1:16" ht="17.25">
      <c r="A17" s="21">
        <f t="shared" si="2"/>
        <v>5</v>
      </c>
      <c r="B17" s="25" t="s">
        <v>23</v>
      </c>
      <c r="C17" s="26">
        <v>0.43002</v>
      </c>
      <c r="D17" s="27">
        <v>0.14187000000000002</v>
      </c>
      <c r="E17" s="26">
        <v>0.03134</v>
      </c>
      <c r="F17" s="28">
        <v>0.00495</v>
      </c>
      <c r="G17" s="29">
        <v>0.29322000000000004</v>
      </c>
      <c r="H17" s="30">
        <v>2E-05</v>
      </c>
      <c r="I17" s="31">
        <f t="shared" si="0"/>
        <v>0.9014200000000001</v>
      </c>
      <c r="J17" s="32">
        <f t="shared" si="1"/>
        <v>1.6225560000000003</v>
      </c>
      <c r="K17" s="9"/>
      <c r="L17" s="9"/>
      <c r="M17" s="9"/>
      <c r="N17" s="9"/>
      <c r="O17" s="9"/>
      <c r="P17" s="10"/>
    </row>
    <row r="18" spans="1:16" ht="17.25">
      <c r="A18" s="21">
        <f t="shared" si="2"/>
        <v>6</v>
      </c>
      <c r="B18" s="25" t="s">
        <v>24</v>
      </c>
      <c r="C18" s="26">
        <v>0.6217100000000001</v>
      </c>
      <c r="D18" s="27">
        <v>0.30611000000000005</v>
      </c>
      <c r="E18" s="26">
        <v>0.07114000000000001</v>
      </c>
      <c r="F18" s="28">
        <v>0.00487</v>
      </c>
      <c r="G18" s="29">
        <v>0.46454000000000006</v>
      </c>
      <c r="H18" s="30">
        <v>4E-05</v>
      </c>
      <c r="I18" s="31">
        <f t="shared" si="0"/>
        <v>1.4684100000000004</v>
      </c>
      <c r="J18" s="32">
        <f t="shared" si="1"/>
        <v>2.643138000000001</v>
      </c>
      <c r="K18" s="9"/>
      <c r="L18" s="9"/>
      <c r="M18" s="9"/>
      <c r="N18" s="9"/>
      <c r="O18" s="9"/>
      <c r="P18" s="10"/>
    </row>
    <row r="19" spans="1:16" ht="17.25">
      <c r="A19" s="21">
        <f t="shared" si="2"/>
        <v>7</v>
      </c>
      <c r="B19" s="25" t="s">
        <v>25</v>
      </c>
      <c r="C19" s="26">
        <v>0.42581</v>
      </c>
      <c r="D19" s="27">
        <v>0.10143</v>
      </c>
      <c r="E19" s="26">
        <v>0.03454</v>
      </c>
      <c r="F19" s="28">
        <v>0.0016600000000000002</v>
      </c>
      <c r="G19" s="29">
        <v>0.34283</v>
      </c>
      <c r="H19" s="30">
        <v>2E-05</v>
      </c>
      <c r="I19" s="31">
        <f t="shared" si="0"/>
        <v>0.90629</v>
      </c>
      <c r="J19" s="32">
        <f t="shared" si="1"/>
        <v>1.631322</v>
      </c>
      <c r="K19" s="9"/>
      <c r="L19" s="9"/>
      <c r="M19" s="9"/>
      <c r="N19" s="9"/>
      <c r="O19" s="9"/>
      <c r="P19" s="10"/>
    </row>
    <row r="20" spans="1:16" ht="17.25">
      <c r="A20" s="21">
        <f t="shared" si="2"/>
        <v>8</v>
      </c>
      <c r="B20" s="25" t="s">
        <v>26</v>
      </c>
      <c r="C20" s="26">
        <v>0.23584000000000002</v>
      </c>
      <c r="D20" s="27">
        <v>0.33269000000000004</v>
      </c>
      <c r="E20" s="26">
        <v>0.03445</v>
      </c>
      <c r="F20" s="28">
        <v>0.013330000000000002</v>
      </c>
      <c r="G20" s="29">
        <v>0.5029600000000001</v>
      </c>
      <c r="H20" s="30">
        <v>1E-05</v>
      </c>
      <c r="I20" s="31">
        <f t="shared" si="0"/>
        <v>1.11928</v>
      </c>
      <c r="J20" s="32">
        <f t="shared" si="1"/>
        <v>2.014704</v>
      </c>
      <c r="K20" s="9"/>
      <c r="L20" s="9"/>
      <c r="M20" s="9"/>
      <c r="N20" s="9"/>
      <c r="O20" s="9"/>
      <c r="P20" s="10"/>
    </row>
    <row r="21" spans="1:16" ht="17.25">
      <c r="A21" s="21">
        <f t="shared" si="2"/>
        <v>9</v>
      </c>
      <c r="B21" s="25" t="s">
        <v>27</v>
      </c>
      <c r="C21" s="26">
        <v>0.5243800000000001</v>
      </c>
      <c r="D21" s="27">
        <v>0.20112000000000002</v>
      </c>
      <c r="E21" s="26">
        <v>0.03264</v>
      </c>
      <c r="F21" s="28">
        <v>0.00602</v>
      </c>
      <c r="G21" s="29">
        <v>0.39205</v>
      </c>
      <c r="H21" s="30">
        <v>2E-05</v>
      </c>
      <c r="I21" s="31">
        <f t="shared" si="0"/>
        <v>1.15623</v>
      </c>
      <c r="J21" s="32">
        <f t="shared" si="1"/>
        <v>2.081214</v>
      </c>
      <c r="K21" s="9"/>
      <c r="L21" s="9"/>
      <c r="M21" s="9"/>
      <c r="N21" s="9"/>
      <c r="O21" s="9"/>
      <c r="P21" s="10"/>
    </row>
    <row r="22" spans="1:16" ht="17.25">
      <c r="A22" s="21">
        <f t="shared" si="2"/>
        <v>10</v>
      </c>
      <c r="B22" s="25" t="s">
        <v>28</v>
      </c>
      <c r="C22" s="26"/>
      <c r="D22" s="27">
        <v>0.36176</v>
      </c>
      <c r="E22" s="26">
        <v>0.012520000000000002</v>
      </c>
      <c r="F22" s="28"/>
      <c r="G22" s="29">
        <v>0.83189</v>
      </c>
      <c r="H22" s="30"/>
      <c r="I22" s="31">
        <f t="shared" si="0"/>
        <v>1.20617</v>
      </c>
      <c r="J22" s="32">
        <f t="shared" si="1"/>
        <v>2.1711059999999995</v>
      </c>
      <c r="K22" s="9"/>
      <c r="L22" s="9"/>
      <c r="M22" s="9"/>
      <c r="N22" s="9"/>
      <c r="O22" s="9"/>
      <c r="P22" s="10"/>
    </row>
    <row r="23" spans="1:16" ht="17.25">
      <c r="A23" s="21">
        <f t="shared" si="2"/>
        <v>11</v>
      </c>
      <c r="B23" s="25" t="s">
        <v>29</v>
      </c>
      <c r="C23" s="26">
        <v>0.32284</v>
      </c>
      <c r="D23" s="27">
        <v>0.41283000000000003</v>
      </c>
      <c r="E23" s="26"/>
      <c r="F23" s="28"/>
      <c r="G23" s="29">
        <v>0.28955000000000003</v>
      </c>
      <c r="H23" s="30">
        <v>1E-05</v>
      </c>
      <c r="I23" s="31">
        <f>SUM(C23:H23)</f>
        <v>1.02523</v>
      </c>
      <c r="J23" s="32">
        <f t="shared" si="1"/>
        <v>1.845414</v>
      </c>
      <c r="K23" s="9"/>
      <c r="L23" s="9"/>
      <c r="M23" s="9"/>
      <c r="N23" s="9"/>
      <c r="O23" s="9"/>
      <c r="P23" s="10"/>
    </row>
    <row r="24" spans="1:16" ht="17.25">
      <c r="A24" s="21"/>
      <c r="B24" s="25" t="s">
        <v>30</v>
      </c>
      <c r="C24" s="26">
        <v>0.28897</v>
      </c>
      <c r="D24" s="27">
        <v>0.18569</v>
      </c>
      <c r="E24" s="26">
        <v>0.06715</v>
      </c>
      <c r="F24" s="28">
        <v>0.00951</v>
      </c>
      <c r="G24" s="29">
        <v>0.39778</v>
      </c>
      <c r="H24" s="30">
        <v>1E-05</v>
      </c>
      <c r="I24" s="31">
        <f>SUM(C24:H24)</f>
        <v>0.9491100000000001</v>
      </c>
      <c r="J24" s="32">
        <f t="shared" si="1"/>
        <v>1.708398</v>
      </c>
      <c r="K24" s="9"/>
      <c r="L24" s="9"/>
      <c r="M24" s="9"/>
      <c r="N24" s="9"/>
      <c r="O24" s="9"/>
      <c r="P24" s="10"/>
    </row>
    <row r="25" spans="1:16" ht="17.25">
      <c r="A25" s="21"/>
      <c r="B25" s="25" t="s">
        <v>31</v>
      </c>
      <c r="C25" s="26">
        <v>0.34767</v>
      </c>
      <c r="D25" s="27">
        <v>0.22413</v>
      </c>
      <c r="E25" s="26">
        <v>0.01151</v>
      </c>
      <c r="F25" s="28">
        <v>0.00774</v>
      </c>
      <c r="G25" s="29">
        <v>0.43879</v>
      </c>
      <c r="H25" s="30">
        <v>2E-05</v>
      </c>
      <c r="I25" s="31">
        <f>SUM(C25:H25)</f>
        <v>1.02986</v>
      </c>
      <c r="J25" s="32">
        <f t="shared" si="1"/>
        <v>1.8537479999999997</v>
      </c>
      <c r="K25" s="9"/>
      <c r="L25" s="9"/>
      <c r="M25" s="9"/>
      <c r="N25" s="9"/>
      <c r="O25" s="9"/>
      <c r="P25" s="10"/>
    </row>
    <row r="26" spans="1:16" ht="17.25">
      <c r="A26" s="21"/>
      <c r="B26" s="25" t="s">
        <v>32</v>
      </c>
      <c r="C26" s="26">
        <v>0.37402</v>
      </c>
      <c r="D26" s="27">
        <v>0.21732</v>
      </c>
      <c r="E26" s="26"/>
      <c r="F26" s="28"/>
      <c r="G26" s="29">
        <v>0.16936</v>
      </c>
      <c r="H26" s="30">
        <v>2E-05</v>
      </c>
      <c r="I26" s="31">
        <f>SUM(C26:H26)</f>
        <v>0.7607200000000001</v>
      </c>
      <c r="J26" s="32">
        <f t="shared" si="1"/>
        <v>1.369296</v>
      </c>
      <c r="K26" s="9"/>
      <c r="L26" s="9"/>
      <c r="M26" s="9"/>
      <c r="N26" s="9"/>
      <c r="O26" s="9"/>
      <c r="P26" s="10"/>
    </row>
    <row r="27" spans="1:16" ht="17.25">
      <c r="A27" s="21">
        <f>A23+1</f>
        <v>12</v>
      </c>
      <c r="B27" s="25" t="s">
        <v>33</v>
      </c>
      <c r="C27" s="26">
        <v>0.33894</v>
      </c>
      <c r="D27" s="27">
        <v>0.20333</v>
      </c>
      <c r="E27" s="26">
        <v>0.02528</v>
      </c>
      <c r="F27" s="28">
        <v>0.00534</v>
      </c>
      <c r="G27" s="29">
        <v>0.36459</v>
      </c>
      <c r="H27" s="30">
        <v>2E-05</v>
      </c>
      <c r="I27" s="31">
        <f t="shared" si="0"/>
        <v>0.9375000000000001</v>
      </c>
      <c r="J27" s="32">
        <f t="shared" si="1"/>
        <v>1.6875000000000002</v>
      </c>
      <c r="K27" s="9"/>
      <c r="L27" s="9"/>
      <c r="M27" s="9"/>
      <c r="N27" s="9"/>
      <c r="O27" s="9"/>
      <c r="P27" s="10"/>
    </row>
    <row r="28" spans="1:16" ht="17.25">
      <c r="A28" s="21">
        <f t="shared" si="2"/>
        <v>13</v>
      </c>
      <c r="B28" s="25" t="s">
        <v>34</v>
      </c>
      <c r="C28" s="26">
        <v>0.5540900000000001</v>
      </c>
      <c r="D28" s="27">
        <v>0.22616000000000003</v>
      </c>
      <c r="E28" s="26">
        <v>0.026590000000000003</v>
      </c>
      <c r="F28" s="28">
        <v>0.00248</v>
      </c>
      <c r="G28" s="29">
        <v>0.6645500000000001</v>
      </c>
      <c r="H28" s="30">
        <v>3.0000000000000004E-05</v>
      </c>
      <c r="I28" s="31">
        <f t="shared" si="0"/>
        <v>1.4739</v>
      </c>
      <c r="J28" s="32">
        <f t="shared" si="1"/>
        <v>2.6530199999999997</v>
      </c>
      <c r="K28" s="9"/>
      <c r="L28" s="9"/>
      <c r="M28" s="9"/>
      <c r="N28" s="9"/>
      <c r="O28" s="9"/>
      <c r="P28" s="10"/>
    </row>
    <row r="29" spans="1:16" ht="17.25">
      <c r="A29" s="21">
        <f t="shared" si="2"/>
        <v>14</v>
      </c>
      <c r="B29" s="25" t="s">
        <v>35</v>
      </c>
      <c r="C29" s="26">
        <v>0.7691100000000001</v>
      </c>
      <c r="D29" s="27">
        <v>0.38299000000000005</v>
      </c>
      <c r="E29" s="26">
        <v>0.053380000000000004</v>
      </c>
      <c r="F29" s="28">
        <v>0.0035900000000000003</v>
      </c>
      <c r="G29" s="29">
        <v>0.7236</v>
      </c>
      <c r="H29" s="30">
        <v>4E-05</v>
      </c>
      <c r="I29" s="31">
        <f t="shared" si="0"/>
        <v>1.9327100000000002</v>
      </c>
      <c r="J29" s="32">
        <f t="shared" si="1"/>
        <v>3.4788780000000004</v>
      </c>
      <c r="K29" s="9"/>
      <c r="L29" s="9"/>
      <c r="M29" s="9"/>
      <c r="N29" s="9"/>
      <c r="O29" s="9"/>
      <c r="P29" s="10"/>
    </row>
    <row r="30" spans="1:16" ht="17.25">
      <c r="A30" s="21">
        <f t="shared" si="2"/>
        <v>15</v>
      </c>
      <c r="B30" s="25" t="s">
        <v>36</v>
      </c>
      <c r="C30" s="26"/>
      <c r="D30" s="27">
        <v>0.44788000000000006</v>
      </c>
      <c r="E30" s="26"/>
      <c r="F30" s="28"/>
      <c r="G30" s="29">
        <v>0.7032900000000001</v>
      </c>
      <c r="H30" s="30"/>
      <c r="I30" s="31">
        <f t="shared" si="0"/>
        <v>1.15117</v>
      </c>
      <c r="J30" s="32">
        <f t="shared" si="1"/>
        <v>2.072106</v>
      </c>
      <c r="K30" s="9"/>
      <c r="L30" s="9"/>
      <c r="M30" s="9"/>
      <c r="N30" s="9"/>
      <c r="O30" s="9"/>
      <c r="P30" s="10"/>
    </row>
    <row r="31" spans="1:16" ht="17.25">
      <c r="A31" s="21">
        <f t="shared" si="2"/>
        <v>16</v>
      </c>
      <c r="B31" s="25" t="s">
        <v>37</v>
      </c>
      <c r="C31" s="26">
        <v>0.53224</v>
      </c>
      <c r="D31" s="27">
        <v>0.26564000000000004</v>
      </c>
      <c r="E31" s="26">
        <v>0.02466</v>
      </c>
      <c r="F31" s="28">
        <v>0.011200000000000002</v>
      </c>
      <c r="G31" s="29">
        <v>0.49227000000000004</v>
      </c>
      <c r="H31" s="30">
        <v>2E-05</v>
      </c>
      <c r="I31" s="31">
        <f t="shared" si="0"/>
        <v>1.3260300000000003</v>
      </c>
      <c r="J31" s="32">
        <f t="shared" si="1"/>
        <v>2.3868540000000005</v>
      </c>
      <c r="K31" s="9"/>
      <c r="L31" s="9"/>
      <c r="M31" s="9"/>
      <c r="N31" s="9"/>
      <c r="O31" s="9"/>
      <c r="P31" s="10"/>
    </row>
    <row r="32" spans="1:16" ht="17.25">
      <c r="A32" s="21">
        <f t="shared" si="2"/>
        <v>17</v>
      </c>
      <c r="B32" s="25" t="s">
        <v>38</v>
      </c>
      <c r="C32" s="26"/>
      <c r="D32" s="27"/>
      <c r="E32" s="26">
        <v>0.00914</v>
      </c>
      <c r="F32" s="28"/>
      <c r="G32" s="29"/>
      <c r="H32" s="30"/>
      <c r="I32" s="31">
        <f t="shared" si="0"/>
        <v>0.00914</v>
      </c>
      <c r="J32" s="32">
        <f t="shared" si="1"/>
        <v>0.016451999999999998</v>
      </c>
      <c r="K32" s="9"/>
      <c r="L32" s="9"/>
      <c r="M32" s="9"/>
      <c r="N32" s="9"/>
      <c r="O32" s="9"/>
      <c r="P32" s="10"/>
    </row>
    <row r="33" spans="1:16" ht="17.25">
      <c r="A33" s="21">
        <f t="shared" si="2"/>
        <v>18</v>
      </c>
      <c r="B33" s="25" t="s">
        <v>39</v>
      </c>
      <c r="C33" s="26">
        <v>0.64417</v>
      </c>
      <c r="D33" s="27">
        <v>0.40315</v>
      </c>
      <c r="E33" s="26">
        <v>0.02443</v>
      </c>
      <c r="F33" s="28">
        <v>0.01973</v>
      </c>
      <c r="G33" s="29">
        <v>0.65097</v>
      </c>
      <c r="H33" s="30">
        <v>3.0000000000000004E-05</v>
      </c>
      <c r="I33" s="31">
        <f t="shared" si="0"/>
        <v>1.74248</v>
      </c>
      <c r="J33" s="32">
        <f t="shared" si="1"/>
        <v>3.1364639999999997</v>
      </c>
      <c r="K33" s="9"/>
      <c r="L33" s="9"/>
      <c r="M33" s="9"/>
      <c r="N33" s="9"/>
      <c r="O33" s="9"/>
      <c r="P33" s="10"/>
    </row>
    <row r="34" spans="1:16" ht="17.25">
      <c r="A34" s="21">
        <f t="shared" si="2"/>
        <v>19</v>
      </c>
      <c r="B34" s="25" t="s">
        <v>40</v>
      </c>
      <c r="C34" s="26">
        <v>0.7987000000000001</v>
      </c>
      <c r="D34" s="27">
        <v>0.30091</v>
      </c>
      <c r="E34" s="26">
        <v>0.04317000000000001</v>
      </c>
      <c r="F34" s="28">
        <v>0.0037800000000000004</v>
      </c>
      <c r="G34" s="29">
        <v>0.5609700000000001</v>
      </c>
      <c r="H34" s="30">
        <v>4E-05</v>
      </c>
      <c r="I34" s="31">
        <f t="shared" si="0"/>
        <v>1.70757</v>
      </c>
      <c r="J34" s="32">
        <f t="shared" si="1"/>
        <v>3.0736259999999995</v>
      </c>
      <c r="K34" s="9"/>
      <c r="L34" s="9"/>
      <c r="M34" s="9"/>
      <c r="N34" s="9"/>
      <c r="O34" s="9"/>
      <c r="P34" s="10"/>
    </row>
    <row r="35" spans="1:16" ht="17.25">
      <c r="A35" s="21">
        <f t="shared" si="2"/>
        <v>20</v>
      </c>
      <c r="B35" s="25" t="s">
        <v>41</v>
      </c>
      <c r="C35" s="26">
        <v>0.71362</v>
      </c>
      <c r="D35" s="27"/>
      <c r="E35" s="26">
        <v>0.02457</v>
      </c>
      <c r="F35" s="28"/>
      <c r="G35" s="29"/>
      <c r="H35" s="30">
        <v>5E-05</v>
      </c>
      <c r="I35" s="31">
        <f t="shared" si="0"/>
        <v>0.73824</v>
      </c>
      <c r="J35" s="32">
        <f t="shared" si="1"/>
        <v>1.3288319999999998</v>
      </c>
      <c r="K35" s="9"/>
      <c r="L35" s="9"/>
      <c r="M35" s="9"/>
      <c r="N35" s="9"/>
      <c r="O35" s="9"/>
      <c r="P35" s="10"/>
    </row>
    <row r="36" spans="1:16" ht="17.25">
      <c r="A36" s="21">
        <f t="shared" si="2"/>
        <v>21</v>
      </c>
      <c r="B36" s="25" t="s">
        <v>42</v>
      </c>
      <c r="C36" s="26">
        <v>0.68571</v>
      </c>
      <c r="D36" s="27">
        <v>0.28085000000000004</v>
      </c>
      <c r="E36" s="26"/>
      <c r="F36" s="28"/>
      <c r="G36" s="29">
        <v>0.6016</v>
      </c>
      <c r="H36" s="30">
        <v>4E-05</v>
      </c>
      <c r="I36" s="31">
        <f t="shared" si="0"/>
        <v>1.5682</v>
      </c>
      <c r="J36" s="32">
        <f t="shared" si="1"/>
        <v>2.82276</v>
      </c>
      <c r="K36" s="9"/>
      <c r="L36" s="9"/>
      <c r="M36" s="9"/>
      <c r="N36" s="9"/>
      <c r="O36" s="9"/>
      <c r="P36" s="10"/>
    </row>
    <row r="37" spans="1:16" ht="17.25">
      <c r="A37" s="21">
        <f t="shared" si="2"/>
        <v>22</v>
      </c>
      <c r="B37" s="25" t="s">
        <v>43</v>
      </c>
      <c r="C37" s="26">
        <v>0.55125</v>
      </c>
      <c r="D37" s="27">
        <v>0.35839000000000004</v>
      </c>
      <c r="E37" s="26">
        <v>0.036070000000000005</v>
      </c>
      <c r="F37" s="28"/>
      <c r="G37" s="29">
        <v>0.6116400000000001</v>
      </c>
      <c r="H37" s="30">
        <v>4E-05</v>
      </c>
      <c r="I37" s="31">
        <f t="shared" si="0"/>
        <v>1.55739</v>
      </c>
      <c r="J37" s="32">
        <f t="shared" si="1"/>
        <v>2.803302</v>
      </c>
      <c r="K37" s="9"/>
      <c r="L37" s="9"/>
      <c r="M37" s="9"/>
      <c r="N37" s="9"/>
      <c r="O37" s="9"/>
      <c r="P37" s="10"/>
    </row>
    <row r="38" spans="1:16" ht="17.25">
      <c r="A38" s="21">
        <f t="shared" si="2"/>
        <v>23</v>
      </c>
      <c r="B38" s="25" t="s">
        <v>44</v>
      </c>
      <c r="C38" s="26">
        <v>0.41587</v>
      </c>
      <c r="D38" s="27"/>
      <c r="E38" s="26">
        <v>0.015470000000000001</v>
      </c>
      <c r="F38" s="28"/>
      <c r="G38" s="29"/>
      <c r="H38" s="30">
        <v>2E-05</v>
      </c>
      <c r="I38" s="31">
        <f t="shared" si="0"/>
        <v>0.43136</v>
      </c>
      <c r="J38" s="32">
        <f t="shared" si="1"/>
        <v>0.776448</v>
      </c>
      <c r="K38" s="9"/>
      <c r="L38" s="9"/>
      <c r="M38" s="9"/>
      <c r="N38" s="9"/>
      <c r="O38" s="9"/>
      <c r="P38" s="10"/>
    </row>
    <row r="39" spans="1:16" ht="17.25">
      <c r="A39" s="21">
        <f t="shared" si="2"/>
        <v>24</v>
      </c>
      <c r="B39" s="25" t="s">
        <v>45</v>
      </c>
      <c r="C39" s="26">
        <v>0.52697</v>
      </c>
      <c r="D39" s="27">
        <v>0.15730000000000002</v>
      </c>
      <c r="E39" s="26"/>
      <c r="F39" s="28"/>
      <c r="G39" s="29">
        <v>0.39648000000000005</v>
      </c>
      <c r="H39" s="30">
        <v>3.0000000000000004E-05</v>
      </c>
      <c r="I39" s="31">
        <f t="shared" si="0"/>
        <v>1.08078</v>
      </c>
      <c r="J39" s="32">
        <f t="shared" si="1"/>
        <v>1.9454040000000001</v>
      </c>
      <c r="K39" s="9"/>
      <c r="L39" s="9"/>
      <c r="M39" s="9"/>
      <c r="N39" s="9"/>
      <c r="O39" s="9"/>
      <c r="P39" s="10"/>
    </row>
    <row r="40" spans="1:16" ht="17.25">
      <c r="A40" s="21">
        <f t="shared" si="2"/>
        <v>25</v>
      </c>
      <c r="B40" s="25" t="s">
        <v>46</v>
      </c>
      <c r="C40" s="26">
        <v>0.29597</v>
      </c>
      <c r="D40" s="27"/>
      <c r="E40" s="26">
        <v>0.056580000000000005</v>
      </c>
      <c r="F40" s="28"/>
      <c r="G40" s="29"/>
      <c r="H40" s="30">
        <v>1E-05</v>
      </c>
      <c r="I40" s="31">
        <f t="shared" si="0"/>
        <v>0.35256000000000004</v>
      </c>
      <c r="J40" s="32">
        <f t="shared" si="1"/>
        <v>0.6346080000000001</v>
      </c>
      <c r="K40" s="9"/>
      <c r="L40" s="9"/>
      <c r="M40" s="9"/>
      <c r="N40" s="9"/>
      <c r="O40" s="9"/>
      <c r="P40" s="10"/>
    </row>
    <row r="41" spans="1:16" ht="17.25">
      <c r="A41" s="21">
        <f t="shared" si="2"/>
        <v>26</v>
      </c>
      <c r="B41" s="25" t="s">
        <v>47</v>
      </c>
      <c r="C41" s="26">
        <v>0.31884</v>
      </c>
      <c r="D41" s="27">
        <v>0.24748000000000003</v>
      </c>
      <c r="E41" s="26">
        <v>0.044250000000000005</v>
      </c>
      <c r="F41" s="28">
        <v>0.01563</v>
      </c>
      <c r="G41" s="29">
        <v>0.58679</v>
      </c>
      <c r="H41" s="30">
        <v>2E-05</v>
      </c>
      <c r="I41" s="31">
        <f t="shared" si="0"/>
        <v>1.2130100000000001</v>
      </c>
      <c r="J41" s="32">
        <f t="shared" si="1"/>
        <v>2.183418</v>
      </c>
      <c r="K41" s="9"/>
      <c r="L41" s="9"/>
      <c r="M41" s="9"/>
      <c r="N41" s="9"/>
      <c r="O41" s="9"/>
      <c r="P41" s="10"/>
    </row>
    <row r="42" spans="1:16" ht="17.25">
      <c r="A42" s="21">
        <f t="shared" si="2"/>
        <v>27</v>
      </c>
      <c r="B42" s="25" t="s">
        <v>48</v>
      </c>
      <c r="C42" s="26">
        <v>0.47496000000000005</v>
      </c>
      <c r="D42" s="27">
        <v>0.18609</v>
      </c>
      <c r="E42" s="26"/>
      <c r="F42" s="28"/>
      <c r="G42" s="29">
        <v>0.5564600000000001</v>
      </c>
      <c r="H42" s="30">
        <v>2E-05</v>
      </c>
      <c r="I42" s="31">
        <f t="shared" si="0"/>
        <v>1.21753</v>
      </c>
      <c r="J42" s="32">
        <f t="shared" si="1"/>
        <v>2.191554</v>
      </c>
      <c r="K42" s="9"/>
      <c r="L42" s="9"/>
      <c r="M42" s="9"/>
      <c r="N42" s="9"/>
      <c r="O42" s="9"/>
      <c r="P42" s="10"/>
    </row>
    <row r="43" spans="1:16" ht="17.25">
      <c r="A43" s="21">
        <f t="shared" si="2"/>
        <v>28</v>
      </c>
      <c r="B43" s="25" t="s">
        <v>49</v>
      </c>
      <c r="C43" s="26">
        <v>0.5659000000000001</v>
      </c>
      <c r="D43" s="27">
        <v>0.24594000000000002</v>
      </c>
      <c r="E43" s="26">
        <v>0.03803</v>
      </c>
      <c r="F43" s="28">
        <v>0.02111</v>
      </c>
      <c r="G43" s="29">
        <v>0.62885</v>
      </c>
      <c r="H43" s="30">
        <v>3.0000000000000004E-05</v>
      </c>
      <c r="I43" s="31">
        <f t="shared" si="0"/>
        <v>1.49986</v>
      </c>
      <c r="J43" s="32">
        <f t="shared" si="1"/>
        <v>2.699748</v>
      </c>
      <c r="K43" s="9"/>
      <c r="L43" s="9"/>
      <c r="M43" s="9"/>
      <c r="N43" s="9"/>
      <c r="O43" s="9"/>
      <c r="P43" s="10"/>
    </row>
    <row r="44" spans="1:16" ht="17.25">
      <c r="A44" s="21">
        <f t="shared" si="2"/>
        <v>29</v>
      </c>
      <c r="B44" s="25" t="s">
        <v>50</v>
      </c>
      <c r="C44" s="26">
        <v>0.38921000000000006</v>
      </c>
      <c r="D44" s="27">
        <v>0.15114000000000002</v>
      </c>
      <c r="E44" s="26">
        <v>0.051210000000000006</v>
      </c>
      <c r="F44" s="28"/>
      <c r="G44" s="29">
        <v>0.41266</v>
      </c>
      <c r="H44" s="30">
        <v>2E-05</v>
      </c>
      <c r="I44" s="31">
        <f t="shared" si="0"/>
        <v>1.0042400000000002</v>
      </c>
      <c r="J44" s="32">
        <f t="shared" si="1"/>
        <v>1.8076320000000003</v>
      </c>
      <c r="K44" s="9"/>
      <c r="L44" s="9"/>
      <c r="M44" s="9"/>
      <c r="N44" s="9"/>
      <c r="O44" s="9"/>
      <c r="P44" s="10"/>
    </row>
    <row r="45" spans="1:16" ht="17.25">
      <c r="A45" s="21">
        <f t="shared" si="2"/>
        <v>30</v>
      </c>
      <c r="B45" s="25" t="s">
        <v>51</v>
      </c>
      <c r="C45" s="26">
        <v>0.68474</v>
      </c>
      <c r="D45" s="27">
        <v>0.23157000000000003</v>
      </c>
      <c r="E45" s="26">
        <v>0.03552</v>
      </c>
      <c r="F45" s="28">
        <v>0.0024500000000000004</v>
      </c>
      <c r="G45" s="29">
        <v>0.61745</v>
      </c>
      <c r="H45" s="30">
        <v>4E-05</v>
      </c>
      <c r="I45" s="31">
        <f t="shared" si="0"/>
        <v>1.5717700000000003</v>
      </c>
      <c r="J45" s="32">
        <f t="shared" si="1"/>
        <v>2.8291860000000004</v>
      </c>
      <c r="K45" s="9"/>
      <c r="L45" s="9"/>
      <c r="M45" s="9"/>
      <c r="N45" s="9"/>
      <c r="O45" s="9"/>
      <c r="P45" s="10"/>
    </row>
    <row r="46" spans="1:16" ht="17.25">
      <c r="A46" s="21">
        <f t="shared" si="2"/>
        <v>31</v>
      </c>
      <c r="B46" s="25" t="s">
        <v>52</v>
      </c>
      <c r="C46" s="26">
        <v>1.05524</v>
      </c>
      <c r="D46" s="27">
        <v>0.08366000000000001</v>
      </c>
      <c r="E46" s="26">
        <v>0.01693</v>
      </c>
      <c r="F46" s="28"/>
      <c r="G46" s="29">
        <v>0.23395000000000002</v>
      </c>
      <c r="H46" s="30">
        <v>2E-05</v>
      </c>
      <c r="I46" s="31">
        <f t="shared" si="0"/>
        <v>1.3898000000000001</v>
      </c>
      <c r="J46" s="32">
        <f t="shared" si="1"/>
        <v>2.50164</v>
      </c>
      <c r="K46" s="9"/>
      <c r="L46" s="9"/>
      <c r="M46" s="9"/>
      <c r="N46" s="9"/>
      <c r="O46" s="9"/>
      <c r="P46" s="10"/>
    </row>
    <row r="47" spans="1:16" ht="17.25">
      <c r="A47" s="21">
        <f t="shared" si="2"/>
        <v>32</v>
      </c>
      <c r="B47" s="25" t="s">
        <v>53</v>
      </c>
      <c r="C47" s="26">
        <v>0.37626000000000004</v>
      </c>
      <c r="D47" s="27">
        <v>0.09732</v>
      </c>
      <c r="E47" s="26">
        <v>0.012920000000000001</v>
      </c>
      <c r="F47" s="28"/>
      <c r="G47" s="29">
        <v>0.1779</v>
      </c>
      <c r="H47" s="30">
        <v>3.0000000000000004E-05</v>
      </c>
      <c r="I47" s="31">
        <f t="shared" si="0"/>
        <v>0.6644300000000001</v>
      </c>
      <c r="J47" s="32">
        <f t="shared" si="1"/>
        <v>1.195974</v>
      </c>
      <c r="K47" s="9"/>
      <c r="L47" s="9"/>
      <c r="M47" s="9"/>
      <c r="N47" s="9"/>
      <c r="O47" s="9"/>
      <c r="P47" s="10"/>
    </row>
    <row r="48" spans="1:16" ht="17.25">
      <c r="A48" s="21">
        <f t="shared" si="2"/>
        <v>33</v>
      </c>
      <c r="B48" s="25" t="s">
        <v>54</v>
      </c>
      <c r="C48" s="26">
        <v>0.39481000000000005</v>
      </c>
      <c r="D48" s="27">
        <v>0.33417</v>
      </c>
      <c r="E48" s="26"/>
      <c r="F48" s="28"/>
      <c r="G48" s="29">
        <v>0.73314</v>
      </c>
      <c r="H48" s="30">
        <v>2E-05</v>
      </c>
      <c r="I48" s="31">
        <f aca="true" t="shared" si="3" ref="I48:I79">SUM(C48:H48)</f>
        <v>1.46214</v>
      </c>
      <c r="J48" s="32">
        <f aca="true" t="shared" si="4" ref="J48:J79">I48*1.5*1.2</f>
        <v>2.631852</v>
      </c>
      <c r="K48" s="9"/>
      <c r="L48" s="9"/>
      <c r="M48" s="9"/>
      <c r="N48" s="9"/>
      <c r="O48" s="9"/>
      <c r="P48" s="10"/>
    </row>
    <row r="49" spans="1:16" ht="17.25">
      <c r="A49" s="21">
        <f aca="true" t="shared" si="5" ref="A49:A80">A48+1</f>
        <v>34</v>
      </c>
      <c r="B49" s="25" t="s">
        <v>55</v>
      </c>
      <c r="C49" s="26">
        <v>0.69428</v>
      </c>
      <c r="D49" s="27"/>
      <c r="E49" s="26"/>
      <c r="F49" s="28"/>
      <c r="G49" s="29"/>
      <c r="H49" s="30">
        <v>4E-05</v>
      </c>
      <c r="I49" s="31">
        <f t="shared" si="3"/>
        <v>0.69432</v>
      </c>
      <c r="J49" s="32">
        <f t="shared" si="4"/>
        <v>1.249776</v>
      </c>
      <c r="K49" s="9"/>
      <c r="L49" s="9"/>
      <c r="M49" s="9"/>
      <c r="N49" s="9"/>
      <c r="O49" s="9"/>
      <c r="P49" s="10"/>
    </row>
    <row r="50" spans="1:16" ht="17.25">
      <c r="A50" s="21">
        <f t="shared" si="5"/>
        <v>35</v>
      </c>
      <c r="B50" s="25" t="s">
        <v>56</v>
      </c>
      <c r="C50" s="26">
        <v>0.6251500000000001</v>
      </c>
      <c r="D50" s="27">
        <v>0.33544</v>
      </c>
      <c r="E50" s="26">
        <v>0.05244000000000001</v>
      </c>
      <c r="F50" s="28">
        <v>0.00529</v>
      </c>
      <c r="G50" s="29">
        <v>0.5189</v>
      </c>
      <c r="H50" s="30">
        <v>3.0000000000000004E-05</v>
      </c>
      <c r="I50" s="31">
        <f t="shared" si="3"/>
        <v>1.5372500000000002</v>
      </c>
      <c r="J50" s="32">
        <f t="shared" si="4"/>
        <v>2.7670500000000002</v>
      </c>
      <c r="K50" s="9"/>
      <c r="L50" s="9"/>
      <c r="M50" s="9"/>
      <c r="N50" s="9"/>
      <c r="O50" s="9"/>
      <c r="P50" s="10"/>
    </row>
    <row r="51" spans="1:16" ht="17.25">
      <c r="A51" s="21">
        <f t="shared" si="5"/>
        <v>36</v>
      </c>
      <c r="B51" s="25" t="s">
        <v>57</v>
      </c>
      <c r="C51" s="26">
        <v>0.38783</v>
      </c>
      <c r="D51" s="27"/>
      <c r="E51" s="26">
        <v>0.009680000000000001</v>
      </c>
      <c r="F51" s="28"/>
      <c r="G51" s="29"/>
      <c r="H51" s="30">
        <v>2E-05</v>
      </c>
      <c r="I51" s="31">
        <f t="shared" si="3"/>
        <v>0.39753</v>
      </c>
      <c r="J51" s="32">
        <f t="shared" si="4"/>
        <v>0.715554</v>
      </c>
      <c r="K51" s="9"/>
      <c r="L51" s="9"/>
      <c r="M51" s="9"/>
      <c r="N51" s="9"/>
      <c r="O51" s="9"/>
      <c r="P51" s="10"/>
    </row>
    <row r="52" spans="1:16" ht="17.25">
      <c r="A52" s="21">
        <f t="shared" si="5"/>
        <v>37</v>
      </c>
      <c r="B52" s="25" t="s">
        <v>58</v>
      </c>
      <c r="C52" s="26">
        <v>0.10763</v>
      </c>
      <c r="D52" s="27">
        <v>0.17894000000000002</v>
      </c>
      <c r="E52" s="26">
        <v>0.035100000000000006</v>
      </c>
      <c r="F52" s="28"/>
      <c r="G52" s="29">
        <v>0.39057000000000003</v>
      </c>
      <c r="H52" s="30"/>
      <c r="I52" s="31">
        <f t="shared" si="3"/>
        <v>0.7122400000000001</v>
      </c>
      <c r="J52" s="32">
        <f t="shared" si="4"/>
        <v>1.2820320000000003</v>
      </c>
      <c r="K52" s="9"/>
      <c r="L52" s="9"/>
      <c r="M52" s="9"/>
      <c r="N52" s="9"/>
      <c r="O52" s="9"/>
      <c r="P52" s="10"/>
    </row>
    <row r="53" spans="1:16" ht="17.25">
      <c r="A53" s="21">
        <f t="shared" si="5"/>
        <v>38</v>
      </c>
      <c r="B53" s="25" t="s">
        <v>59</v>
      </c>
      <c r="C53" s="26">
        <v>0.6016400000000001</v>
      </c>
      <c r="D53" s="27"/>
      <c r="E53" s="26"/>
      <c r="F53" s="28"/>
      <c r="G53" s="29"/>
      <c r="H53" s="30">
        <v>4E-05</v>
      </c>
      <c r="I53" s="31">
        <f t="shared" si="3"/>
        <v>0.6016800000000001</v>
      </c>
      <c r="J53" s="32">
        <f t="shared" si="4"/>
        <v>1.0830240000000002</v>
      </c>
      <c r="K53" s="9"/>
      <c r="L53" s="9"/>
      <c r="M53" s="9"/>
      <c r="N53" s="9"/>
      <c r="O53" s="9"/>
      <c r="P53" s="10"/>
    </row>
    <row r="54" spans="1:16" ht="17.25">
      <c r="A54" s="21">
        <f t="shared" si="5"/>
        <v>39</v>
      </c>
      <c r="B54" s="25" t="s">
        <v>60</v>
      </c>
      <c r="C54" s="26">
        <v>0.34968000000000005</v>
      </c>
      <c r="D54" s="27">
        <v>0.20519</v>
      </c>
      <c r="E54" s="26">
        <v>0.07908000000000001</v>
      </c>
      <c r="F54" s="28">
        <v>0.010740000000000001</v>
      </c>
      <c r="G54" s="29">
        <v>0.41704</v>
      </c>
      <c r="H54" s="30">
        <v>2E-05</v>
      </c>
      <c r="I54" s="31">
        <f t="shared" si="3"/>
        <v>1.0617500000000002</v>
      </c>
      <c r="J54" s="32">
        <f t="shared" si="4"/>
        <v>1.9111500000000003</v>
      </c>
      <c r="K54" s="9"/>
      <c r="L54" s="9"/>
      <c r="M54" s="9"/>
      <c r="N54" s="9"/>
      <c r="O54" s="9"/>
      <c r="P54" s="10"/>
    </row>
    <row r="55" spans="1:16" ht="17.25">
      <c r="A55" s="21">
        <f t="shared" si="5"/>
        <v>40</v>
      </c>
      <c r="B55" s="25" t="s">
        <v>61</v>
      </c>
      <c r="C55" s="26">
        <v>0.34907000000000005</v>
      </c>
      <c r="D55" s="27">
        <v>0.18092000000000003</v>
      </c>
      <c r="E55" s="26">
        <v>0.07836000000000001</v>
      </c>
      <c r="F55" s="28"/>
      <c r="G55" s="29">
        <v>0.37891</v>
      </c>
      <c r="H55" s="30">
        <v>2E-05</v>
      </c>
      <c r="I55" s="31">
        <f t="shared" si="3"/>
        <v>0.9872800000000002</v>
      </c>
      <c r="J55" s="32">
        <f t="shared" si="4"/>
        <v>1.7771040000000002</v>
      </c>
      <c r="K55" s="9"/>
      <c r="L55" s="9"/>
      <c r="M55" s="9"/>
      <c r="N55" s="9"/>
      <c r="O55" s="9"/>
      <c r="P55" s="10"/>
    </row>
    <row r="56" spans="1:16" ht="17.25">
      <c r="A56" s="21">
        <f t="shared" si="5"/>
        <v>41</v>
      </c>
      <c r="B56" s="25" t="s">
        <v>62</v>
      </c>
      <c r="C56" s="26">
        <v>0.24710000000000001</v>
      </c>
      <c r="D56" s="27">
        <v>0.09366000000000001</v>
      </c>
      <c r="E56" s="26">
        <v>0.01797</v>
      </c>
      <c r="F56" s="28">
        <v>0.005030000000000001</v>
      </c>
      <c r="G56" s="29">
        <v>0.25418</v>
      </c>
      <c r="H56" s="30">
        <v>2E-05</v>
      </c>
      <c r="I56" s="31">
        <f t="shared" si="3"/>
        <v>0.6179600000000001</v>
      </c>
      <c r="J56" s="32">
        <f t="shared" si="4"/>
        <v>1.112328</v>
      </c>
      <c r="K56" s="9"/>
      <c r="L56" s="9"/>
      <c r="M56" s="9"/>
      <c r="N56" s="9"/>
      <c r="O56" s="9"/>
      <c r="P56" s="10"/>
    </row>
    <row r="57" spans="1:16" ht="17.25">
      <c r="A57" s="21">
        <f t="shared" si="5"/>
        <v>42</v>
      </c>
      <c r="B57" s="25" t="s">
        <v>63</v>
      </c>
      <c r="C57" s="26">
        <v>0.52553</v>
      </c>
      <c r="D57" s="27">
        <v>0.11538000000000001</v>
      </c>
      <c r="E57" s="26">
        <v>0.02052</v>
      </c>
      <c r="F57" s="28">
        <v>0.004880000000000001</v>
      </c>
      <c r="G57" s="29">
        <v>0.29072000000000003</v>
      </c>
      <c r="H57" s="30">
        <v>2E-05</v>
      </c>
      <c r="I57" s="31">
        <f t="shared" si="3"/>
        <v>0.9570500000000002</v>
      </c>
      <c r="J57" s="32">
        <f t="shared" si="4"/>
        <v>1.7226900000000003</v>
      </c>
      <c r="K57" s="9"/>
      <c r="L57" s="9"/>
      <c r="M57" s="9"/>
      <c r="N57" s="9"/>
      <c r="O57" s="9"/>
      <c r="P57" s="10"/>
    </row>
    <row r="58" spans="1:16" ht="17.25">
      <c r="A58" s="21">
        <f t="shared" si="5"/>
        <v>43</v>
      </c>
      <c r="B58" s="25" t="s">
        <v>64</v>
      </c>
      <c r="C58" s="26">
        <v>0.40589000000000003</v>
      </c>
      <c r="D58" s="27">
        <v>0.17877</v>
      </c>
      <c r="E58" s="26">
        <v>0.06493</v>
      </c>
      <c r="F58" s="28">
        <v>0.0035900000000000003</v>
      </c>
      <c r="G58" s="29">
        <v>0.35561000000000004</v>
      </c>
      <c r="H58" s="30">
        <v>2E-05</v>
      </c>
      <c r="I58" s="31">
        <f t="shared" si="3"/>
        <v>1.0088100000000002</v>
      </c>
      <c r="J58" s="32">
        <f t="shared" si="4"/>
        <v>1.8158580000000002</v>
      </c>
      <c r="K58" s="9"/>
      <c r="L58" s="9"/>
      <c r="M58" s="9"/>
      <c r="N58" s="9"/>
      <c r="O58" s="9"/>
      <c r="P58" s="10"/>
    </row>
    <row r="59" spans="1:16" ht="17.25">
      <c r="A59" s="21">
        <f t="shared" si="5"/>
        <v>44</v>
      </c>
      <c r="B59" s="25" t="s">
        <v>65</v>
      </c>
      <c r="C59" s="26">
        <v>0.21926</v>
      </c>
      <c r="D59" s="27">
        <v>0.21707</v>
      </c>
      <c r="E59" s="26">
        <v>0.05611000000000001</v>
      </c>
      <c r="F59" s="28">
        <v>0.011210000000000001</v>
      </c>
      <c r="G59" s="29">
        <v>0.41035000000000005</v>
      </c>
      <c r="H59" s="30">
        <v>2E-05</v>
      </c>
      <c r="I59" s="31">
        <f t="shared" si="3"/>
        <v>0.9140200000000002</v>
      </c>
      <c r="J59" s="32">
        <f t="shared" si="4"/>
        <v>1.6452360000000001</v>
      </c>
      <c r="K59" s="9"/>
      <c r="L59" s="9"/>
      <c r="M59" s="9"/>
      <c r="N59" s="9"/>
      <c r="O59" s="9"/>
      <c r="P59" s="10"/>
    </row>
    <row r="60" spans="1:16" ht="17.25">
      <c r="A60" s="21">
        <f t="shared" si="5"/>
        <v>45</v>
      </c>
      <c r="B60" s="25" t="s">
        <v>66</v>
      </c>
      <c r="C60" s="26">
        <v>0.33780000000000004</v>
      </c>
      <c r="D60" s="27">
        <v>0.13828000000000001</v>
      </c>
      <c r="E60" s="26">
        <v>0.0412</v>
      </c>
      <c r="F60" s="28">
        <v>0.00198</v>
      </c>
      <c r="G60" s="29">
        <v>0.38342000000000004</v>
      </c>
      <c r="H60" s="30">
        <v>2E-05</v>
      </c>
      <c r="I60" s="31">
        <f t="shared" si="3"/>
        <v>0.9027000000000001</v>
      </c>
      <c r="J60" s="32">
        <f t="shared" si="4"/>
        <v>1.62486</v>
      </c>
      <c r="K60" s="9"/>
      <c r="L60" s="9"/>
      <c r="M60" s="9"/>
      <c r="N60" s="9"/>
      <c r="O60" s="9"/>
      <c r="P60" s="10"/>
    </row>
    <row r="61" spans="1:16" ht="17.25">
      <c r="A61" s="21">
        <f t="shared" si="5"/>
        <v>46</v>
      </c>
      <c r="B61" s="25" t="s">
        <v>67</v>
      </c>
      <c r="C61" s="26">
        <v>0.21247000000000002</v>
      </c>
      <c r="D61" s="27">
        <v>0.19042</v>
      </c>
      <c r="E61" s="26">
        <v>0.048130000000000006</v>
      </c>
      <c r="F61" s="28">
        <v>0.0038900000000000002</v>
      </c>
      <c r="G61" s="29">
        <v>0.10817</v>
      </c>
      <c r="H61" s="30">
        <v>2E-05</v>
      </c>
      <c r="I61" s="31">
        <f t="shared" si="3"/>
        <v>0.5631</v>
      </c>
      <c r="J61" s="32">
        <f t="shared" si="4"/>
        <v>1.0135800000000001</v>
      </c>
      <c r="K61" s="9"/>
      <c r="L61" s="9"/>
      <c r="M61" s="9"/>
      <c r="N61" s="9"/>
      <c r="O61" s="9"/>
      <c r="P61" s="10"/>
    </row>
    <row r="62" spans="1:16" ht="17.25">
      <c r="A62" s="21">
        <f t="shared" si="5"/>
        <v>47</v>
      </c>
      <c r="B62" s="25" t="s">
        <v>68</v>
      </c>
      <c r="C62" s="26"/>
      <c r="D62" s="27">
        <v>0.13404000000000002</v>
      </c>
      <c r="E62" s="26"/>
      <c r="F62" s="28"/>
      <c r="G62" s="29">
        <v>0.14526</v>
      </c>
      <c r="H62" s="30"/>
      <c r="I62" s="31">
        <f t="shared" si="3"/>
        <v>0.2793</v>
      </c>
      <c r="J62" s="32">
        <f t="shared" si="4"/>
        <v>0.50274</v>
      </c>
      <c r="K62" s="9"/>
      <c r="L62" s="9"/>
      <c r="M62" s="9"/>
      <c r="N62" s="9"/>
      <c r="O62" s="9"/>
      <c r="P62" s="10"/>
    </row>
    <row r="63" spans="1:16" ht="17.25">
      <c r="A63" s="21">
        <f t="shared" si="5"/>
        <v>48</v>
      </c>
      <c r="B63" s="25" t="s">
        <v>69</v>
      </c>
      <c r="C63" s="26">
        <v>0.21638000000000002</v>
      </c>
      <c r="D63" s="27">
        <v>0.10852</v>
      </c>
      <c r="E63" s="26">
        <v>0.01879</v>
      </c>
      <c r="F63" s="28">
        <v>0.0051400000000000005</v>
      </c>
      <c r="G63" s="29">
        <v>0.25185</v>
      </c>
      <c r="H63" s="30">
        <v>2E-05</v>
      </c>
      <c r="I63" s="31">
        <f t="shared" si="3"/>
        <v>0.6007</v>
      </c>
      <c r="J63" s="32">
        <f t="shared" si="4"/>
        <v>1.0812599999999999</v>
      </c>
      <c r="K63" s="9"/>
      <c r="L63" s="9"/>
      <c r="M63" s="9"/>
      <c r="N63" s="9"/>
      <c r="O63" s="9"/>
      <c r="P63" s="10"/>
    </row>
    <row r="64" spans="1:16" ht="17.25">
      <c r="A64" s="21">
        <f t="shared" si="5"/>
        <v>49</v>
      </c>
      <c r="B64" s="25" t="s">
        <v>70</v>
      </c>
      <c r="C64" s="26">
        <v>0.19081</v>
      </c>
      <c r="D64" s="27">
        <v>0.11246</v>
      </c>
      <c r="E64" s="26">
        <v>0.017470000000000003</v>
      </c>
      <c r="F64" s="28">
        <v>0.005110000000000001</v>
      </c>
      <c r="G64" s="29">
        <v>0.24395000000000003</v>
      </c>
      <c r="H64" s="30">
        <v>2E-05</v>
      </c>
      <c r="I64" s="31">
        <f t="shared" si="3"/>
        <v>0.5698200000000001</v>
      </c>
      <c r="J64" s="32">
        <f t="shared" si="4"/>
        <v>1.0256760000000003</v>
      </c>
      <c r="K64" s="9"/>
      <c r="L64" s="9"/>
      <c r="M64" s="9"/>
      <c r="N64" s="9"/>
      <c r="O64" s="9"/>
      <c r="P64" s="10"/>
    </row>
    <row r="65" spans="1:16" ht="17.25">
      <c r="A65" s="21">
        <f t="shared" si="5"/>
        <v>50</v>
      </c>
      <c r="B65" s="33" t="s">
        <v>71</v>
      </c>
      <c r="C65" s="26">
        <v>0.4076</v>
      </c>
      <c r="D65" s="27">
        <v>0.13475</v>
      </c>
      <c r="E65" s="26">
        <v>0.01958</v>
      </c>
      <c r="F65" s="28">
        <v>0.004750000000000001</v>
      </c>
      <c r="G65" s="29">
        <v>0.25219</v>
      </c>
      <c r="H65" s="30">
        <v>3.0000000000000004E-05</v>
      </c>
      <c r="I65" s="31">
        <f t="shared" si="3"/>
        <v>0.8189</v>
      </c>
      <c r="J65" s="32">
        <f t="shared" si="4"/>
        <v>1.4740199999999997</v>
      </c>
      <c r="K65" s="9"/>
      <c r="L65" s="9"/>
      <c r="M65" s="9"/>
      <c r="N65" s="9"/>
      <c r="O65" s="9"/>
      <c r="P65" s="10"/>
    </row>
    <row r="66" spans="1:16" ht="17.25">
      <c r="A66" s="21">
        <f t="shared" si="5"/>
        <v>51</v>
      </c>
      <c r="B66" s="25" t="s">
        <v>72</v>
      </c>
      <c r="C66" s="26">
        <v>0.5371900000000001</v>
      </c>
      <c r="D66" s="27">
        <v>0.13501000000000002</v>
      </c>
      <c r="E66" s="26">
        <v>0.024180000000000004</v>
      </c>
      <c r="F66" s="28">
        <v>0.00521</v>
      </c>
      <c r="G66" s="29">
        <v>0.28237</v>
      </c>
      <c r="H66" s="30">
        <v>3.0000000000000004E-05</v>
      </c>
      <c r="I66" s="31">
        <f t="shared" si="3"/>
        <v>0.98399</v>
      </c>
      <c r="J66" s="32">
        <f t="shared" si="4"/>
        <v>1.771182</v>
      </c>
      <c r="K66" s="9"/>
      <c r="L66" s="9"/>
      <c r="M66" s="9"/>
      <c r="N66" s="9"/>
      <c r="O66" s="9"/>
      <c r="P66" s="10"/>
    </row>
    <row r="67" spans="1:16" ht="17.25">
      <c r="A67" s="21">
        <f t="shared" si="5"/>
        <v>52</v>
      </c>
      <c r="B67" s="25" t="s">
        <v>73</v>
      </c>
      <c r="C67" s="26">
        <v>0.2679</v>
      </c>
      <c r="D67" s="27">
        <v>0.22360000000000002</v>
      </c>
      <c r="E67" s="26">
        <v>0.0337</v>
      </c>
      <c r="F67" s="28">
        <v>0.01016</v>
      </c>
      <c r="G67" s="29">
        <v>0.44373</v>
      </c>
      <c r="H67" s="30">
        <v>2E-05</v>
      </c>
      <c r="I67" s="31">
        <f t="shared" si="3"/>
        <v>0.97911</v>
      </c>
      <c r="J67" s="32">
        <f t="shared" si="4"/>
        <v>1.7623980000000001</v>
      </c>
      <c r="K67" s="9"/>
      <c r="L67" s="9"/>
      <c r="M67" s="9"/>
      <c r="N67" s="9"/>
      <c r="O67" s="9"/>
      <c r="P67" s="10"/>
    </row>
    <row r="68" spans="1:16" ht="17.25">
      <c r="A68" s="21">
        <f t="shared" si="5"/>
        <v>53</v>
      </c>
      <c r="B68" s="25" t="s">
        <v>74</v>
      </c>
      <c r="C68" s="26">
        <v>0.38748000000000005</v>
      </c>
      <c r="D68" s="27">
        <v>0.22274000000000002</v>
      </c>
      <c r="E68" s="26">
        <v>0.034210000000000004</v>
      </c>
      <c r="F68" s="28">
        <v>0.01034</v>
      </c>
      <c r="G68" s="29">
        <v>0.42582000000000003</v>
      </c>
      <c r="H68" s="30">
        <v>3.0000000000000004E-05</v>
      </c>
      <c r="I68" s="31">
        <f t="shared" si="3"/>
        <v>1.0806200000000001</v>
      </c>
      <c r="J68" s="32">
        <f t="shared" si="4"/>
        <v>1.945116</v>
      </c>
      <c r="K68" s="9"/>
      <c r="L68" s="9"/>
      <c r="M68" s="9"/>
      <c r="N68" s="9"/>
      <c r="O68" s="9"/>
      <c r="P68" s="10"/>
    </row>
    <row r="69" spans="1:16" ht="17.25">
      <c r="A69" s="21">
        <f t="shared" si="5"/>
        <v>54</v>
      </c>
      <c r="B69" s="25" t="s">
        <v>75</v>
      </c>
      <c r="C69" s="26">
        <v>0.36763</v>
      </c>
      <c r="D69" s="27">
        <v>0.26241000000000003</v>
      </c>
      <c r="E69" s="26">
        <v>0.034050000000000004</v>
      </c>
      <c r="F69" s="28">
        <v>0.00738</v>
      </c>
      <c r="G69" s="29">
        <v>0.4307</v>
      </c>
      <c r="H69" s="30">
        <v>2E-05</v>
      </c>
      <c r="I69" s="31">
        <f t="shared" si="3"/>
        <v>1.1021900000000002</v>
      </c>
      <c r="J69" s="32">
        <f t="shared" si="4"/>
        <v>1.9839420000000003</v>
      </c>
      <c r="K69" s="9"/>
      <c r="L69" s="9"/>
      <c r="M69" s="9"/>
      <c r="N69" s="9"/>
      <c r="O69" s="9"/>
      <c r="P69" s="10"/>
    </row>
    <row r="70" spans="1:16" ht="17.25">
      <c r="A70" s="21">
        <f t="shared" si="5"/>
        <v>55</v>
      </c>
      <c r="B70" s="25" t="s">
        <v>76</v>
      </c>
      <c r="C70" s="26">
        <v>0.6714800000000001</v>
      </c>
      <c r="D70" s="27"/>
      <c r="E70" s="26"/>
      <c r="F70" s="28"/>
      <c r="G70" s="29">
        <v>0.00493</v>
      </c>
      <c r="H70" s="30">
        <v>4E-05</v>
      </c>
      <c r="I70" s="31">
        <f t="shared" si="3"/>
        <v>0.6764500000000001</v>
      </c>
      <c r="J70" s="32">
        <f t="shared" si="4"/>
        <v>1.2176100000000003</v>
      </c>
      <c r="K70" s="9"/>
      <c r="L70" s="9"/>
      <c r="M70" s="9"/>
      <c r="N70" s="9"/>
      <c r="O70" s="9"/>
      <c r="P70" s="10"/>
    </row>
    <row r="71" spans="1:16" ht="17.25">
      <c r="A71" s="21">
        <f t="shared" si="5"/>
        <v>56</v>
      </c>
      <c r="B71" s="25" t="s">
        <v>77</v>
      </c>
      <c r="C71" s="26">
        <v>0.49965000000000004</v>
      </c>
      <c r="D71" s="27">
        <v>0.13824</v>
      </c>
      <c r="E71" s="26">
        <v>0.02568</v>
      </c>
      <c r="F71" s="28">
        <v>0.005790000000000001</v>
      </c>
      <c r="G71" s="29">
        <v>0.26473</v>
      </c>
      <c r="H71" s="30">
        <v>3.0000000000000004E-05</v>
      </c>
      <c r="I71" s="31">
        <f t="shared" si="3"/>
        <v>0.9341200000000001</v>
      </c>
      <c r="J71" s="32">
        <f t="shared" si="4"/>
        <v>1.681416</v>
      </c>
      <c r="K71" s="9"/>
      <c r="L71" s="9"/>
      <c r="M71" s="9"/>
      <c r="N71" s="9"/>
      <c r="O71" s="9"/>
      <c r="P71" s="10"/>
    </row>
    <row r="72" spans="1:16" ht="17.25">
      <c r="A72" s="21">
        <f t="shared" si="5"/>
        <v>57</v>
      </c>
      <c r="B72" s="25" t="s">
        <v>78</v>
      </c>
      <c r="C72" s="26">
        <v>0.20261</v>
      </c>
      <c r="D72" s="27">
        <v>0.10153000000000001</v>
      </c>
      <c r="E72" s="26">
        <v>0.014060000000000001</v>
      </c>
      <c r="F72" s="28">
        <v>0.005860000000000001</v>
      </c>
      <c r="G72" s="29">
        <v>0.19232000000000002</v>
      </c>
      <c r="H72" s="30">
        <v>1E-05</v>
      </c>
      <c r="I72" s="31">
        <f t="shared" si="3"/>
        <v>0.5163900000000001</v>
      </c>
      <c r="J72" s="32">
        <f t="shared" si="4"/>
        <v>0.9295020000000002</v>
      </c>
      <c r="K72" s="9"/>
      <c r="L72" s="9"/>
      <c r="M72" s="9"/>
      <c r="N72" s="9"/>
      <c r="O72" s="9"/>
      <c r="P72" s="10"/>
    </row>
    <row r="73" spans="1:16" ht="17.25">
      <c r="A73" s="21">
        <f t="shared" si="5"/>
        <v>58</v>
      </c>
      <c r="B73" s="25" t="s">
        <v>79</v>
      </c>
      <c r="C73" s="26">
        <v>0.45868000000000003</v>
      </c>
      <c r="D73" s="27">
        <v>0.11767000000000001</v>
      </c>
      <c r="E73" s="26"/>
      <c r="F73" s="28">
        <v>0.00404</v>
      </c>
      <c r="G73" s="29">
        <v>0.24438000000000001</v>
      </c>
      <c r="H73" s="30">
        <v>2E-05</v>
      </c>
      <c r="I73" s="31">
        <f t="shared" si="3"/>
        <v>0.8247900000000001</v>
      </c>
      <c r="J73" s="32">
        <f t="shared" si="4"/>
        <v>1.484622</v>
      </c>
      <c r="K73" s="9"/>
      <c r="L73" s="9"/>
      <c r="M73" s="9"/>
      <c r="N73" s="9"/>
      <c r="O73" s="9"/>
      <c r="P73" s="10"/>
    </row>
    <row r="74" spans="1:16" ht="17.25">
      <c r="A74" s="21">
        <f t="shared" si="5"/>
        <v>59</v>
      </c>
      <c r="B74" s="25" t="s">
        <v>80</v>
      </c>
      <c r="C74" s="26">
        <v>0.30486</v>
      </c>
      <c r="D74" s="27">
        <v>0.12653</v>
      </c>
      <c r="E74" s="26">
        <v>0.020360000000000003</v>
      </c>
      <c r="F74" s="28">
        <v>0.00587</v>
      </c>
      <c r="G74" s="29">
        <v>0.24145000000000003</v>
      </c>
      <c r="H74" s="30">
        <v>2E-05</v>
      </c>
      <c r="I74" s="31">
        <f t="shared" si="3"/>
        <v>0.6990900000000001</v>
      </c>
      <c r="J74" s="32">
        <f t="shared" si="4"/>
        <v>1.2583620000000002</v>
      </c>
      <c r="K74" s="9"/>
      <c r="L74" s="9"/>
      <c r="M74" s="9"/>
      <c r="N74" s="9"/>
      <c r="O74" s="9"/>
      <c r="P74" s="10"/>
    </row>
    <row r="75" spans="1:16" ht="17.25">
      <c r="A75" s="21">
        <f t="shared" si="5"/>
        <v>60</v>
      </c>
      <c r="B75" s="25" t="s">
        <v>81</v>
      </c>
      <c r="C75" s="26">
        <v>0.40878000000000003</v>
      </c>
      <c r="D75" s="27">
        <v>0.17172</v>
      </c>
      <c r="E75" s="26">
        <v>0.021</v>
      </c>
      <c r="F75" s="28">
        <v>0.005790000000000001</v>
      </c>
      <c r="G75" s="29">
        <v>0.26944</v>
      </c>
      <c r="H75" s="30">
        <v>4E-05</v>
      </c>
      <c r="I75" s="31">
        <f t="shared" si="3"/>
        <v>0.87677</v>
      </c>
      <c r="J75" s="32">
        <f t="shared" si="4"/>
        <v>1.578186</v>
      </c>
      <c r="K75" s="9"/>
      <c r="L75" s="9"/>
      <c r="M75" s="9"/>
      <c r="N75" s="9"/>
      <c r="O75" s="9"/>
      <c r="P75" s="10"/>
    </row>
    <row r="76" spans="1:16" ht="17.25">
      <c r="A76" s="21">
        <f t="shared" si="5"/>
        <v>61</v>
      </c>
      <c r="B76" s="25" t="s">
        <v>82</v>
      </c>
      <c r="C76" s="26">
        <v>0.44866000000000006</v>
      </c>
      <c r="D76" s="27">
        <v>0.19261</v>
      </c>
      <c r="E76" s="26"/>
      <c r="F76" s="28">
        <v>0.009600000000000001</v>
      </c>
      <c r="G76" s="29">
        <v>0.24805000000000002</v>
      </c>
      <c r="H76" s="30">
        <v>2E-05</v>
      </c>
      <c r="I76" s="31">
        <f t="shared" si="3"/>
        <v>0.8989400000000001</v>
      </c>
      <c r="J76" s="32">
        <f t="shared" si="4"/>
        <v>1.618092</v>
      </c>
      <c r="K76" s="9"/>
      <c r="L76" s="9"/>
      <c r="M76" s="9"/>
      <c r="N76" s="9"/>
      <c r="O76" s="9"/>
      <c r="P76" s="10"/>
    </row>
    <row r="77" spans="1:16" ht="17.25">
      <c r="A77" s="21">
        <f t="shared" si="5"/>
        <v>62</v>
      </c>
      <c r="B77" s="25" t="s">
        <v>83</v>
      </c>
      <c r="C77" s="26">
        <v>0.11745000000000001</v>
      </c>
      <c r="D77" s="27">
        <v>0.13186</v>
      </c>
      <c r="E77" s="26">
        <v>0.05475000000000001</v>
      </c>
      <c r="F77" s="28">
        <v>0.0094</v>
      </c>
      <c r="G77" s="29">
        <v>0.24533000000000002</v>
      </c>
      <c r="H77" s="30">
        <v>4E-05</v>
      </c>
      <c r="I77" s="31">
        <f t="shared" si="3"/>
        <v>0.55883</v>
      </c>
      <c r="J77" s="32">
        <f t="shared" si="4"/>
        <v>1.005894</v>
      </c>
      <c r="K77" s="9"/>
      <c r="L77" s="9"/>
      <c r="M77" s="9"/>
      <c r="N77" s="9"/>
      <c r="O77" s="9"/>
      <c r="P77" s="10"/>
    </row>
    <row r="78" spans="1:16" ht="17.25">
      <c r="A78" s="21">
        <f t="shared" si="5"/>
        <v>63</v>
      </c>
      <c r="B78" s="25" t="s">
        <v>84</v>
      </c>
      <c r="C78" s="26">
        <v>0.28586</v>
      </c>
      <c r="D78" s="27">
        <v>0.11355000000000001</v>
      </c>
      <c r="E78" s="26">
        <v>0.01972</v>
      </c>
      <c r="F78" s="28">
        <v>0.005370000000000001</v>
      </c>
      <c r="G78" s="29">
        <v>0.21366000000000002</v>
      </c>
      <c r="H78" s="30">
        <v>3.0000000000000004E-05</v>
      </c>
      <c r="I78" s="31">
        <f t="shared" si="3"/>
        <v>0.63819</v>
      </c>
      <c r="J78" s="32">
        <f t="shared" si="4"/>
        <v>1.148742</v>
      </c>
      <c r="K78" s="9"/>
      <c r="L78" s="9"/>
      <c r="M78" s="9"/>
      <c r="N78" s="9"/>
      <c r="O78" s="9"/>
      <c r="P78" s="10"/>
    </row>
    <row r="79" spans="1:16" ht="17.25">
      <c r="A79" s="21">
        <f t="shared" si="5"/>
        <v>64</v>
      </c>
      <c r="B79" s="25" t="s">
        <v>85</v>
      </c>
      <c r="C79" s="26">
        <v>0.5254000000000001</v>
      </c>
      <c r="D79" s="27">
        <v>0.19860000000000003</v>
      </c>
      <c r="E79" s="26"/>
      <c r="F79" s="28"/>
      <c r="G79" s="29">
        <v>0.23939000000000002</v>
      </c>
      <c r="H79" s="30">
        <v>4E-05</v>
      </c>
      <c r="I79" s="31">
        <f t="shared" si="3"/>
        <v>0.9634300000000001</v>
      </c>
      <c r="J79" s="32">
        <f t="shared" si="4"/>
        <v>1.734174</v>
      </c>
      <c r="K79" s="9"/>
      <c r="L79" s="9"/>
      <c r="M79" s="9"/>
      <c r="N79" s="9"/>
      <c r="O79" s="9"/>
      <c r="P79" s="10"/>
    </row>
    <row r="80" spans="1:16" ht="17.25">
      <c r="A80" s="21">
        <f t="shared" si="5"/>
        <v>65</v>
      </c>
      <c r="B80" s="25" t="s">
        <v>86</v>
      </c>
      <c r="C80" s="26">
        <v>0.00451</v>
      </c>
      <c r="D80" s="27"/>
      <c r="E80" s="26">
        <v>0.02646</v>
      </c>
      <c r="F80" s="28">
        <v>0.011080000000000001</v>
      </c>
      <c r="G80" s="29">
        <v>0.16236</v>
      </c>
      <c r="H80" s="30">
        <v>2E-05</v>
      </c>
      <c r="I80" s="31">
        <f aca="true" t="shared" si="6" ref="I80:I111">SUM(C80:H80)</f>
        <v>0.20443</v>
      </c>
      <c r="J80" s="32">
        <f aca="true" t="shared" si="7" ref="J80:J111">I80*1.5*1.2</f>
        <v>0.36797399999999997</v>
      </c>
      <c r="K80" s="9"/>
      <c r="L80" s="9"/>
      <c r="M80" s="9"/>
      <c r="N80" s="9"/>
      <c r="O80" s="9"/>
      <c r="P80" s="10"/>
    </row>
    <row r="81" spans="1:16" ht="17.25">
      <c r="A81" s="21">
        <f aca="true" t="shared" si="8" ref="A81:A112">A80+1</f>
        <v>66</v>
      </c>
      <c r="B81" s="25" t="s">
        <v>87</v>
      </c>
      <c r="C81" s="26">
        <v>0.6709700000000001</v>
      </c>
      <c r="D81" s="27">
        <v>0.17658000000000001</v>
      </c>
      <c r="E81" s="26">
        <v>0.017740000000000002</v>
      </c>
      <c r="F81" s="28">
        <v>0.01041</v>
      </c>
      <c r="G81" s="29">
        <v>0.29873000000000005</v>
      </c>
      <c r="H81" s="30">
        <v>3.0000000000000004E-05</v>
      </c>
      <c r="I81" s="31">
        <f t="shared" si="6"/>
        <v>1.17446</v>
      </c>
      <c r="J81" s="32">
        <f t="shared" si="7"/>
        <v>2.1140280000000002</v>
      </c>
      <c r="K81" s="9"/>
      <c r="L81" s="9"/>
      <c r="M81" s="9"/>
      <c r="N81" s="9"/>
      <c r="O81" s="9"/>
      <c r="P81" s="10"/>
    </row>
    <row r="82" spans="1:16" ht="17.25">
      <c r="A82" s="21">
        <f t="shared" si="8"/>
        <v>67</v>
      </c>
      <c r="B82" s="25" t="s">
        <v>88</v>
      </c>
      <c r="C82" s="26">
        <v>0.29359</v>
      </c>
      <c r="D82" s="27"/>
      <c r="E82" s="26"/>
      <c r="F82" s="28"/>
      <c r="G82" s="29"/>
      <c r="H82" s="30">
        <v>2E-05</v>
      </c>
      <c r="I82" s="31">
        <f t="shared" si="6"/>
        <v>0.29361000000000004</v>
      </c>
      <c r="J82" s="32">
        <f t="shared" si="7"/>
        <v>0.528498</v>
      </c>
      <c r="K82" s="9"/>
      <c r="L82" s="9"/>
      <c r="M82" s="9"/>
      <c r="N82" s="9"/>
      <c r="O82" s="9"/>
      <c r="P82" s="10"/>
    </row>
    <row r="83" spans="1:16" ht="17.25">
      <c r="A83" s="21">
        <f t="shared" si="8"/>
        <v>68</v>
      </c>
      <c r="B83" s="25" t="s">
        <v>89</v>
      </c>
      <c r="C83" s="26">
        <v>0.27390000000000003</v>
      </c>
      <c r="D83" s="27"/>
      <c r="E83" s="26"/>
      <c r="F83" s="28"/>
      <c r="G83" s="29"/>
      <c r="H83" s="30">
        <v>2E-05</v>
      </c>
      <c r="I83" s="31">
        <f t="shared" si="6"/>
        <v>0.27392000000000005</v>
      </c>
      <c r="J83" s="32">
        <f t="shared" si="7"/>
        <v>0.49305600000000005</v>
      </c>
      <c r="K83" s="9"/>
      <c r="L83" s="9"/>
      <c r="M83" s="9"/>
      <c r="N83" s="9"/>
      <c r="O83" s="9"/>
      <c r="P83" s="10"/>
    </row>
    <row r="84" spans="1:16" ht="17.25">
      <c r="A84" s="21">
        <f t="shared" si="8"/>
        <v>69</v>
      </c>
      <c r="B84" s="25" t="s">
        <v>90</v>
      </c>
      <c r="C84" s="26">
        <v>0.13307000000000002</v>
      </c>
      <c r="D84" s="27">
        <v>0.1269</v>
      </c>
      <c r="E84" s="26">
        <v>0.020030000000000003</v>
      </c>
      <c r="F84" s="28">
        <v>0.0049700000000000005</v>
      </c>
      <c r="G84" s="29">
        <v>0.24433000000000002</v>
      </c>
      <c r="H84" s="30">
        <v>2E-05</v>
      </c>
      <c r="I84" s="31">
        <f t="shared" si="6"/>
        <v>0.52932</v>
      </c>
      <c r="J84" s="32">
        <f t="shared" si="7"/>
        <v>0.952776</v>
      </c>
      <c r="K84" s="9"/>
      <c r="L84" s="9"/>
      <c r="M84" s="9"/>
      <c r="N84" s="9"/>
      <c r="O84" s="9"/>
      <c r="P84" s="10"/>
    </row>
    <row r="85" spans="1:16" ht="17.25">
      <c r="A85" s="21">
        <f t="shared" si="8"/>
        <v>70</v>
      </c>
      <c r="B85" s="25" t="s">
        <v>91</v>
      </c>
      <c r="C85" s="26">
        <v>0.62751</v>
      </c>
      <c r="D85" s="27">
        <v>0.07792</v>
      </c>
      <c r="E85" s="26">
        <v>0.01743</v>
      </c>
      <c r="F85" s="28">
        <v>0.009890000000000001</v>
      </c>
      <c r="G85" s="29">
        <v>0.22193000000000002</v>
      </c>
      <c r="H85" s="30">
        <v>2E-05</v>
      </c>
      <c r="I85" s="31">
        <f t="shared" si="6"/>
        <v>0.9547000000000001</v>
      </c>
      <c r="J85" s="32">
        <f t="shared" si="7"/>
        <v>1.7184600000000003</v>
      </c>
      <c r="K85" s="9"/>
      <c r="L85" s="9"/>
      <c r="M85" s="9"/>
      <c r="N85" s="9"/>
      <c r="O85" s="9"/>
      <c r="P85" s="10"/>
    </row>
    <row r="86" spans="1:16" ht="17.25">
      <c r="A86" s="21">
        <f t="shared" si="8"/>
        <v>71</v>
      </c>
      <c r="B86" s="25" t="s">
        <v>92</v>
      </c>
      <c r="C86" s="26">
        <v>0.49641</v>
      </c>
      <c r="D86" s="27">
        <v>0.15275000000000002</v>
      </c>
      <c r="E86" s="26">
        <v>0.052550000000000006</v>
      </c>
      <c r="F86" s="28">
        <v>0.008990000000000001</v>
      </c>
      <c r="G86" s="29">
        <v>0.35014</v>
      </c>
      <c r="H86" s="30">
        <v>2E-05</v>
      </c>
      <c r="I86" s="31">
        <f t="shared" si="6"/>
        <v>1.06086</v>
      </c>
      <c r="J86" s="32">
        <f t="shared" si="7"/>
        <v>1.9095479999999998</v>
      </c>
      <c r="K86" s="9"/>
      <c r="L86" s="9"/>
      <c r="M86" s="9"/>
      <c r="N86" s="9"/>
      <c r="O86" s="9"/>
      <c r="P86" s="10"/>
    </row>
    <row r="87" spans="1:16" ht="17.25">
      <c r="A87" s="21">
        <f t="shared" si="8"/>
        <v>72</v>
      </c>
      <c r="B87" s="25" t="s">
        <v>93</v>
      </c>
      <c r="C87" s="26">
        <v>0.45178</v>
      </c>
      <c r="D87" s="27">
        <v>0.19113000000000002</v>
      </c>
      <c r="E87" s="26">
        <v>0.04735</v>
      </c>
      <c r="F87" s="28"/>
      <c r="G87" s="29">
        <v>0.46794</v>
      </c>
      <c r="H87" s="30">
        <v>2E-05</v>
      </c>
      <c r="I87" s="31">
        <f t="shared" si="6"/>
        <v>1.15822</v>
      </c>
      <c r="J87" s="32">
        <f t="shared" si="7"/>
        <v>2.084796</v>
      </c>
      <c r="K87" s="9"/>
      <c r="L87" s="9"/>
      <c r="M87" s="9"/>
      <c r="N87" s="9"/>
      <c r="O87" s="9"/>
      <c r="P87" s="10"/>
    </row>
    <row r="88" spans="1:16" ht="17.25">
      <c r="A88" s="21">
        <f t="shared" si="8"/>
        <v>73</v>
      </c>
      <c r="B88" s="25" t="s">
        <v>94</v>
      </c>
      <c r="C88" s="26">
        <v>0.18636000000000003</v>
      </c>
      <c r="D88" s="27">
        <v>0.15138000000000001</v>
      </c>
      <c r="E88" s="26">
        <v>0.037110000000000004</v>
      </c>
      <c r="F88" s="28">
        <v>0.01361</v>
      </c>
      <c r="G88" s="29">
        <v>0.36543000000000003</v>
      </c>
      <c r="H88" s="30">
        <v>2E-05</v>
      </c>
      <c r="I88" s="31">
        <f t="shared" si="6"/>
        <v>0.7539100000000001</v>
      </c>
      <c r="J88" s="32">
        <f t="shared" si="7"/>
        <v>1.357038</v>
      </c>
      <c r="K88" s="9"/>
      <c r="L88" s="9"/>
      <c r="M88" s="9"/>
      <c r="N88" s="9"/>
      <c r="O88" s="9"/>
      <c r="P88" s="10"/>
    </row>
    <row r="89" spans="1:16" ht="17.25">
      <c r="A89" s="21">
        <f t="shared" si="8"/>
        <v>74</v>
      </c>
      <c r="B89" s="25" t="s">
        <v>95</v>
      </c>
      <c r="C89" s="26">
        <v>0.25352</v>
      </c>
      <c r="D89" s="27">
        <v>0.14859</v>
      </c>
      <c r="E89" s="26">
        <v>0.039720000000000005</v>
      </c>
      <c r="F89" s="28"/>
      <c r="G89" s="29">
        <v>0.38154000000000005</v>
      </c>
      <c r="H89" s="30">
        <v>2E-05</v>
      </c>
      <c r="I89" s="31">
        <f t="shared" si="6"/>
        <v>0.8233900000000001</v>
      </c>
      <c r="J89" s="32">
        <f t="shared" si="7"/>
        <v>1.4821020000000003</v>
      </c>
      <c r="K89" s="9"/>
      <c r="L89" s="9"/>
      <c r="M89" s="9"/>
      <c r="N89" s="9"/>
      <c r="O89" s="9"/>
      <c r="P89" s="10"/>
    </row>
    <row r="90" spans="1:16" ht="17.25">
      <c r="A90" s="21">
        <f t="shared" si="8"/>
        <v>75</v>
      </c>
      <c r="B90" s="25" t="s">
        <v>96</v>
      </c>
      <c r="C90" s="26">
        <v>0.5298400000000001</v>
      </c>
      <c r="D90" s="27">
        <v>0.10533000000000001</v>
      </c>
      <c r="E90" s="26">
        <v>0.018920000000000003</v>
      </c>
      <c r="F90" s="28">
        <v>0.00498</v>
      </c>
      <c r="G90" s="29">
        <v>0.29128000000000004</v>
      </c>
      <c r="H90" s="30">
        <v>2E-05</v>
      </c>
      <c r="I90" s="31">
        <f t="shared" si="6"/>
        <v>0.9503700000000002</v>
      </c>
      <c r="J90" s="32">
        <f t="shared" si="7"/>
        <v>1.710666</v>
      </c>
      <c r="K90" s="9"/>
      <c r="L90" s="9"/>
      <c r="M90" s="9"/>
      <c r="N90" s="9"/>
      <c r="O90" s="9"/>
      <c r="P90" s="10"/>
    </row>
    <row r="91" spans="1:16" ht="17.25">
      <c r="A91" s="21">
        <f t="shared" si="8"/>
        <v>76</v>
      </c>
      <c r="B91" s="25" t="s">
        <v>97</v>
      </c>
      <c r="C91" s="26">
        <v>0.0051</v>
      </c>
      <c r="D91" s="27">
        <v>0.09294000000000001</v>
      </c>
      <c r="E91" s="26">
        <v>0.02525</v>
      </c>
      <c r="F91" s="28">
        <v>0.0046300000000000004</v>
      </c>
      <c r="G91" s="29">
        <v>0.32824000000000003</v>
      </c>
      <c r="H91" s="30">
        <v>1E-05</v>
      </c>
      <c r="I91" s="31">
        <f t="shared" si="6"/>
        <v>0.45617</v>
      </c>
      <c r="J91" s="32">
        <f t="shared" si="7"/>
        <v>0.821106</v>
      </c>
      <c r="K91" s="9"/>
      <c r="L91" s="9"/>
      <c r="M91" s="9"/>
      <c r="N91" s="9"/>
      <c r="O91" s="9"/>
      <c r="P91" s="10"/>
    </row>
    <row r="92" spans="1:16" ht="17.25">
      <c r="A92" s="21">
        <f t="shared" si="8"/>
        <v>77</v>
      </c>
      <c r="B92" s="25" t="s">
        <v>98</v>
      </c>
      <c r="C92" s="26">
        <v>0.29575</v>
      </c>
      <c r="D92" s="27">
        <v>0.16782000000000002</v>
      </c>
      <c r="E92" s="26">
        <v>0.06887</v>
      </c>
      <c r="F92" s="28">
        <v>0.005710000000000001</v>
      </c>
      <c r="G92" s="29">
        <v>0.24428000000000002</v>
      </c>
      <c r="H92" s="30">
        <v>3.0000000000000004E-05</v>
      </c>
      <c r="I92" s="31">
        <f t="shared" si="6"/>
        <v>0.7824599999999999</v>
      </c>
      <c r="J92" s="32">
        <f t="shared" si="7"/>
        <v>1.4084279999999998</v>
      </c>
      <c r="K92" s="9"/>
      <c r="L92" s="9"/>
      <c r="M92" s="9"/>
      <c r="N92" s="9"/>
      <c r="O92" s="9"/>
      <c r="P92" s="10"/>
    </row>
    <row r="93" spans="1:16" ht="17.25">
      <c r="A93" s="21">
        <f t="shared" si="8"/>
        <v>78</v>
      </c>
      <c r="B93" s="25" t="s">
        <v>99</v>
      </c>
      <c r="C93" s="26">
        <v>0.47524000000000005</v>
      </c>
      <c r="D93" s="27">
        <v>0.20493000000000003</v>
      </c>
      <c r="E93" s="26">
        <v>0.07282000000000001</v>
      </c>
      <c r="F93" s="28">
        <v>0.0034100000000000003</v>
      </c>
      <c r="G93" s="29">
        <v>0.3608</v>
      </c>
      <c r="H93" s="30">
        <v>4E-05</v>
      </c>
      <c r="I93" s="31">
        <f t="shared" si="6"/>
        <v>1.1172400000000002</v>
      </c>
      <c r="J93" s="32">
        <f t="shared" si="7"/>
        <v>2.011032</v>
      </c>
      <c r="K93" s="9"/>
      <c r="L93" s="9"/>
      <c r="M93" s="9"/>
      <c r="N93" s="9"/>
      <c r="O93" s="9"/>
      <c r="P93" s="10"/>
    </row>
    <row r="94" spans="1:16" ht="17.25">
      <c r="A94" s="21">
        <f t="shared" si="8"/>
        <v>79</v>
      </c>
      <c r="B94" s="25" t="s">
        <v>100</v>
      </c>
      <c r="C94" s="26">
        <v>0.39987000000000006</v>
      </c>
      <c r="D94" s="27">
        <v>0.15583000000000002</v>
      </c>
      <c r="E94" s="26">
        <v>0.022170000000000002</v>
      </c>
      <c r="F94" s="28">
        <v>0.00884</v>
      </c>
      <c r="G94" s="29">
        <v>0.31609000000000004</v>
      </c>
      <c r="H94" s="30">
        <v>2E-05</v>
      </c>
      <c r="I94" s="31">
        <f t="shared" si="6"/>
        <v>0.9028200000000002</v>
      </c>
      <c r="J94" s="32">
        <f t="shared" si="7"/>
        <v>1.6250760000000002</v>
      </c>
      <c r="K94" s="9"/>
      <c r="L94" s="9"/>
      <c r="M94" s="9"/>
      <c r="N94" s="9"/>
      <c r="O94" s="9"/>
      <c r="P94" s="10"/>
    </row>
    <row r="95" spans="1:16" ht="17.25">
      <c r="A95" s="21">
        <f t="shared" si="8"/>
        <v>80</v>
      </c>
      <c r="B95" s="25" t="s">
        <v>101</v>
      </c>
      <c r="C95" s="26">
        <v>0.33703000000000005</v>
      </c>
      <c r="D95" s="27">
        <v>0.131</v>
      </c>
      <c r="E95" s="26">
        <v>0.02136</v>
      </c>
      <c r="F95" s="28">
        <v>0.00655</v>
      </c>
      <c r="G95" s="29">
        <v>0.33544</v>
      </c>
      <c r="H95" s="30">
        <v>2E-05</v>
      </c>
      <c r="I95" s="31">
        <f t="shared" si="6"/>
        <v>0.8314000000000001</v>
      </c>
      <c r="J95" s="32">
        <f t="shared" si="7"/>
        <v>1.49652</v>
      </c>
      <c r="K95" s="9"/>
      <c r="L95" s="9"/>
      <c r="M95" s="9"/>
      <c r="N95" s="9"/>
      <c r="O95" s="9"/>
      <c r="P95" s="10"/>
    </row>
    <row r="96" spans="1:16" ht="17.25">
      <c r="A96" s="21">
        <f t="shared" si="8"/>
        <v>81</v>
      </c>
      <c r="B96" s="25" t="s">
        <v>102</v>
      </c>
      <c r="C96" s="26">
        <v>0.48203</v>
      </c>
      <c r="D96" s="27">
        <v>0.13928000000000001</v>
      </c>
      <c r="E96" s="26">
        <v>0.02127</v>
      </c>
      <c r="F96" s="28">
        <v>0.007540000000000001</v>
      </c>
      <c r="G96" s="29">
        <v>0.32167</v>
      </c>
      <c r="H96" s="30">
        <v>2E-05</v>
      </c>
      <c r="I96" s="31">
        <f t="shared" si="6"/>
        <v>0.9718100000000001</v>
      </c>
      <c r="J96" s="32">
        <f t="shared" si="7"/>
        <v>1.749258</v>
      </c>
      <c r="K96" s="9"/>
      <c r="L96" s="9"/>
      <c r="M96" s="9"/>
      <c r="N96" s="9"/>
      <c r="O96" s="9"/>
      <c r="P96" s="10"/>
    </row>
    <row r="97" spans="1:16" ht="17.25">
      <c r="A97" s="21">
        <f t="shared" si="8"/>
        <v>82</v>
      </c>
      <c r="B97" s="25" t="s">
        <v>103</v>
      </c>
      <c r="C97" s="26">
        <v>0.71077</v>
      </c>
      <c r="D97" s="27">
        <v>0.17076000000000002</v>
      </c>
      <c r="E97" s="26">
        <v>0.020030000000000003</v>
      </c>
      <c r="F97" s="28">
        <v>0.00591</v>
      </c>
      <c r="G97" s="29">
        <v>0.326</v>
      </c>
      <c r="H97" s="30">
        <v>2E-05</v>
      </c>
      <c r="I97" s="31">
        <f t="shared" si="6"/>
        <v>1.2334900000000002</v>
      </c>
      <c r="J97" s="32">
        <f t="shared" si="7"/>
        <v>2.220282</v>
      </c>
      <c r="K97" s="9"/>
      <c r="L97" s="9"/>
      <c r="M97" s="9"/>
      <c r="N97" s="9"/>
      <c r="O97" s="9"/>
      <c r="P97" s="10"/>
    </row>
    <row r="98" spans="1:16" ht="17.25">
      <c r="A98" s="21">
        <f t="shared" si="8"/>
        <v>83</v>
      </c>
      <c r="B98" s="25" t="s">
        <v>104</v>
      </c>
      <c r="C98" s="26">
        <v>0.00215</v>
      </c>
      <c r="D98" s="27"/>
      <c r="E98" s="26"/>
      <c r="F98" s="28"/>
      <c r="G98" s="29"/>
      <c r="H98" s="30">
        <v>1E-05</v>
      </c>
      <c r="I98" s="31">
        <f t="shared" si="6"/>
        <v>0.00216</v>
      </c>
      <c r="J98" s="32">
        <f t="shared" si="7"/>
        <v>0.0038879999999999995</v>
      </c>
      <c r="K98" s="9"/>
      <c r="L98" s="9"/>
      <c r="M98" s="9"/>
      <c r="N98" s="9"/>
      <c r="O98" s="9"/>
      <c r="P98" s="10"/>
    </row>
    <row r="99" spans="1:16" ht="17.25">
      <c r="A99" s="21">
        <f t="shared" si="8"/>
        <v>84</v>
      </c>
      <c r="B99" s="25" t="s">
        <v>105</v>
      </c>
      <c r="C99" s="26">
        <v>0.05099000000000001</v>
      </c>
      <c r="D99" s="27">
        <v>0.26134</v>
      </c>
      <c r="E99" s="26">
        <v>0.012780000000000001</v>
      </c>
      <c r="F99" s="28"/>
      <c r="G99" s="29">
        <v>0.53312</v>
      </c>
      <c r="H99" s="30">
        <v>7.000000000000001E-05</v>
      </c>
      <c r="I99" s="31">
        <f t="shared" si="6"/>
        <v>0.8583000000000001</v>
      </c>
      <c r="J99" s="32">
        <f t="shared" si="7"/>
        <v>1.5449400000000002</v>
      </c>
      <c r="K99" s="9"/>
      <c r="L99" s="9"/>
      <c r="M99" s="9"/>
      <c r="N99" s="9"/>
      <c r="O99" s="9"/>
      <c r="P99" s="10"/>
    </row>
    <row r="100" spans="1:16" ht="17.25">
      <c r="A100" s="21">
        <f t="shared" si="8"/>
        <v>85</v>
      </c>
      <c r="B100" s="25" t="s">
        <v>106</v>
      </c>
      <c r="C100" s="26">
        <v>0.0027600000000000003</v>
      </c>
      <c r="D100" s="27">
        <v>0.48798</v>
      </c>
      <c r="E100" s="26">
        <v>0.02177</v>
      </c>
      <c r="F100" s="28">
        <v>0.0033900000000000002</v>
      </c>
      <c r="G100" s="29">
        <v>0.38456</v>
      </c>
      <c r="H100" s="30">
        <v>1E-05</v>
      </c>
      <c r="I100" s="31">
        <f t="shared" si="6"/>
        <v>0.90047</v>
      </c>
      <c r="J100" s="32">
        <f t="shared" si="7"/>
        <v>1.620846</v>
      </c>
      <c r="K100" s="9"/>
      <c r="L100" s="9"/>
      <c r="M100" s="9"/>
      <c r="N100" s="9"/>
      <c r="O100" s="9"/>
      <c r="P100" s="10"/>
    </row>
    <row r="101" spans="1:16" ht="17.25">
      <c r="A101" s="21">
        <f t="shared" si="8"/>
        <v>86</v>
      </c>
      <c r="B101" s="25" t="s">
        <v>107</v>
      </c>
      <c r="C101" s="26">
        <v>0.19981000000000002</v>
      </c>
      <c r="D101" s="27">
        <v>0.11683</v>
      </c>
      <c r="E101" s="26">
        <v>0.01929</v>
      </c>
      <c r="F101" s="28">
        <v>0.005880000000000001</v>
      </c>
      <c r="G101" s="29">
        <v>0.25647000000000003</v>
      </c>
      <c r="H101" s="30">
        <v>1E-05</v>
      </c>
      <c r="I101" s="31">
        <f t="shared" si="6"/>
        <v>0.5982900000000001</v>
      </c>
      <c r="J101" s="32">
        <f t="shared" si="7"/>
        <v>1.0769220000000002</v>
      </c>
      <c r="K101" s="9"/>
      <c r="L101" s="9"/>
      <c r="M101" s="9"/>
      <c r="N101" s="9"/>
      <c r="O101" s="9"/>
      <c r="P101" s="10"/>
    </row>
    <row r="102" spans="1:16" ht="17.25">
      <c r="A102" s="21">
        <f t="shared" si="8"/>
        <v>87</v>
      </c>
      <c r="B102" s="25" t="s">
        <v>108</v>
      </c>
      <c r="C102" s="26">
        <v>0.1429</v>
      </c>
      <c r="D102" s="27">
        <v>0.11003</v>
      </c>
      <c r="E102" s="26">
        <v>0.01729</v>
      </c>
      <c r="F102" s="28">
        <v>0.006090000000000001</v>
      </c>
      <c r="G102" s="29">
        <v>0.18587</v>
      </c>
      <c r="H102" s="30">
        <v>1E-05</v>
      </c>
      <c r="I102" s="31">
        <f t="shared" si="6"/>
        <v>0.46219</v>
      </c>
      <c r="J102" s="32">
        <f t="shared" si="7"/>
        <v>0.8319419999999998</v>
      </c>
      <c r="K102" s="9"/>
      <c r="L102" s="9"/>
      <c r="M102" s="9"/>
      <c r="N102" s="9"/>
      <c r="O102" s="9"/>
      <c r="P102" s="10"/>
    </row>
    <row r="103" spans="1:16" ht="17.25">
      <c r="A103" s="21">
        <f t="shared" si="8"/>
        <v>88</v>
      </c>
      <c r="B103" s="25" t="s">
        <v>109</v>
      </c>
      <c r="C103" s="26">
        <v>0.5774</v>
      </c>
      <c r="D103" s="27">
        <v>0.15465</v>
      </c>
      <c r="E103" s="26">
        <v>0.022940000000000002</v>
      </c>
      <c r="F103" s="28">
        <v>0.007330000000000001</v>
      </c>
      <c r="G103" s="29">
        <v>0.31365000000000004</v>
      </c>
      <c r="H103" s="30">
        <v>2E-05</v>
      </c>
      <c r="I103" s="31">
        <f t="shared" si="6"/>
        <v>1.07599</v>
      </c>
      <c r="J103" s="32">
        <f t="shared" si="7"/>
        <v>1.936782</v>
      </c>
      <c r="K103" s="9"/>
      <c r="L103" s="9"/>
      <c r="M103" s="9"/>
      <c r="N103" s="9"/>
      <c r="O103" s="9"/>
      <c r="P103" s="10"/>
    </row>
    <row r="104" spans="1:16" ht="17.25">
      <c r="A104" s="21">
        <f t="shared" si="8"/>
        <v>89</v>
      </c>
      <c r="B104" s="25" t="s">
        <v>110</v>
      </c>
      <c r="C104" s="26"/>
      <c r="D104" s="27"/>
      <c r="E104" s="26"/>
      <c r="F104" s="28"/>
      <c r="G104" s="29"/>
      <c r="H104" s="30"/>
      <c r="I104" s="31">
        <f t="shared" si="6"/>
        <v>0</v>
      </c>
      <c r="J104" s="32">
        <f t="shared" si="7"/>
        <v>0</v>
      </c>
      <c r="K104" s="9"/>
      <c r="L104" s="9"/>
      <c r="M104" s="9"/>
      <c r="N104" s="9"/>
      <c r="O104" s="9"/>
      <c r="P104" s="10"/>
    </row>
    <row r="105" spans="1:16" ht="17.25">
      <c r="A105" s="21">
        <f t="shared" si="8"/>
        <v>90</v>
      </c>
      <c r="B105" s="25" t="s">
        <v>111</v>
      </c>
      <c r="C105" s="26">
        <v>0.30825</v>
      </c>
      <c r="D105" s="27">
        <v>0.14822000000000002</v>
      </c>
      <c r="E105" s="26">
        <v>0.02119</v>
      </c>
      <c r="F105" s="28">
        <v>0.0117</v>
      </c>
      <c r="G105" s="29">
        <v>0.22862000000000002</v>
      </c>
      <c r="H105" s="30">
        <v>2E-05</v>
      </c>
      <c r="I105" s="31">
        <f t="shared" si="6"/>
        <v>0.7180000000000001</v>
      </c>
      <c r="J105" s="32">
        <f t="shared" si="7"/>
        <v>1.2924000000000002</v>
      </c>
      <c r="K105" s="9"/>
      <c r="L105" s="9"/>
      <c r="M105" s="9"/>
      <c r="N105" s="9"/>
      <c r="O105" s="9"/>
      <c r="P105" s="10"/>
    </row>
    <row r="106" spans="1:16" ht="17.25">
      <c r="A106" s="21">
        <f t="shared" si="8"/>
        <v>91</v>
      </c>
      <c r="B106" s="25" t="s">
        <v>112</v>
      </c>
      <c r="C106" s="26">
        <v>0.3638</v>
      </c>
      <c r="D106" s="27">
        <v>0.14906000000000003</v>
      </c>
      <c r="E106" s="26">
        <v>0.02212</v>
      </c>
      <c r="F106" s="28">
        <v>0.01179</v>
      </c>
      <c r="G106" s="29">
        <v>0.31753000000000003</v>
      </c>
      <c r="H106" s="30">
        <v>2E-05</v>
      </c>
      <c r="I106" s="31">
        <f t="shared" si="6"/>
        <v>0.8643200000000001</v>
      </c>
      <c r="J106" s="32">
        <f t="shared" si="7"/>
        <v>1.555776</v>
      </c>
      <c r="K106" s="9"/>
      <c r="L106" s="9"/>
      <c r="M106" s="9"/>
      <c r="N106" s="9"/>
      <c r="O106" s="9"/>
      <c r="P106" s="10"/>
    </row>
    <row r="107" spans="1:16" ht="17.25">
      <c r="A107" s="21">
        <f t="shared" si="8"/>
        <v>92</v>
      </c>
      <c r="B107" s="25" t="s">
        <v>113</v>
      </c>
      <c r="C107" s="26">
        <v>0.44597000000000003</v>
      </c>
      <c r="D107" s="27">
        <v>0.24384000000000003</v>
      </c>
      <c r="E107" s="26">
        <v>0.06505000000000001</v>
      </c>
      <c r="F107" s="28">
        <v>0.015410000000000002</v>
      </c>
      <c r="G107" s="29">
        <v>0.34263000000000005</v>
      </c>
      <c r="H107" s="30">
        <v>3.0000000000000004E-05</v>
      </c>
      <c r="I107" s="31">
        <f t="shared" si="6"/>
        <v>1.11293</v>
      </c>
      <c r="J107" s="32">
        <f t="shared" si="7"/>
        <v>2.0032739999999998</v>
      </c>
      <c r="K107" s="9"/>
      <c r="L107" s="9"/>
      <c r="M107" s="9"/>
      <c r="N107" s="9"/>
      <c r="O107" s="9"/>
      <c r="P107" s="10"/>
    </row>
    <row r="108" spans="1:16" ht="17.25">
      <c r="A108" s="21">
        <f t="shared" si="8"/>
        <v>93</v>
      </c>
      <c r="B108" s="25" t="s">
        <v>114</v>
      </c>
      <c r="C108" s="26">
        <v>0.18860000000000002</v>
      </c>
      <c r="D108" s="27">
        <v>0.18716000000000002</v>
      </c>
      <c r="E108" s="26">
        <v>0.01947</v>
      </c>
      <c r="F108" s="28">
        <v>0.006620000000000001</v>
      </c>
      <c r="G108" s="29">
        <v>0.31751</v>
      </c>
      <c r="H108" s="30">
        <v>1E-05</v>
      </c>
      <c r="I108" s="31">
        <f t="shared" si="6"/>
        <v>0.7193700000000001</v>
      </c>
      <c r="J108" s="32">
        <f t="shared" si="7"/>
        <v>1.294866</v>
      </c>
      <c r="K108" s="9"/>
      <c r="L108" s="9"/>
      <c r="M108" s="9"/>
      <c r="N108" s="9"/>
      <c r="O108" s="9"/>
      <c r="P108" s="10"/>
    </row>
    <row r="109" spans="1:16" ht="17.25">
      <c r="A109" s="21">
        <f t="shared" si="8"/>
        <v>94</v>
      </c>
      <c r="B109" s="25" t="s">
        <v>115</v>
      </c>
      <c r="C109" s="26">
        <v>0.20364000000000002</v>
      </c>
      <c r="D109" s="27">
        <v>0.20714000000000002</v>
      </c>
      <c r="E109" s="26">
        <v>0.020540000000000003</v>
      </c>
      <c r="F109" s="28">
        <v>0.007110000000000001</v>
      </c>
      <c r="G109" s="29">
        <v>0.35396000000000005</v>
      </c>
      <c r="H109" s="30">
        <v>2E-05</v>
      </c>
      <c r="I109" s="31">
        <f t="shared" si="6"/>
        <v>0.7924100000000002</v>
      </c>
      <c r="J109" s="32">
        <f t="shared" si="7"/>
        <v>1.426338</v>
      </c>
      <c r="K109" s="9"/>
      <c r="L109" s="9"/>
      <c r="M109" s="9"/>
      <c r="N109" s="9"/>
      <c r="O109" s="9"/>
      <c r="P109" s="10"/>
    </row>
    <row r="110" spans="1:16" ht="17.25">
      <c r="A110" s="21">
        <f t="shared" si="8"/>
        <v>95</v>
      </c>
      <c r="B110" s="25" t="s">
        <v>116</v>
      </c>
      <c r="C110" s="26">
        <v>0.26548000000000005</v>
      </c>
      <c r="D110" s="27">
        <v>0.2081</v>
      </c>
      <c r="E110" s="26">
        <v>0.021230000000000002</v>
      </c>
      <c r="F110" s="28">
        <v>0.0071400000000000005</v>
      </c>
      <c r="G110" s="29">
        <v>0.36148</v>
      </c>
      <c r="H110" s="30">
        <v>3.0000000000000004E-05</v>
      </c>
      <c r="I110" s="31">
        <f t="shared" si="6"/>
        <v>0.86346</v>
      </c>
      <c r="J110" s="32">
        <f t="shared" si="7"/>
        <v>1.554228</v>
      </c>
      <c r="K110" s="9"/>
      <c r="L110" s="9"/>
      <c r="M110" s="9"/>
      <c r="N110" s="9"/>
      <c r="O110" s="9"/>
      <c r="P110" s="10"/>
    </row>
    <row r="111" spans="1:16" ht="17.25">
      <c r="A111" s="21">
        <f t="shared" si="8"/>
        <v>96</v>
      </c>
      <c r="B111" s="25" t="s">
        <v>117</v>
      </c>
      <c r="C111" s="26"/>
      <c r="D111" s="27">
        <v>0.10675000000000001</v>
      </c>
      <c r="E111" s="26">
        <v>0.00438</v>
      </c>
      <c r="F111" s="28"/>
      <c r="G111" s="29">
        <v>0.14155</v>
      </c>
      <c r="H111" s="30"/>
      <c r="I111" s="31">
        <f t="shared" si="6"/>
        <v>0.25268</v>
      </c>
      <c r="J111" s="32">
        <f t="shared" si="7"/>
        <v>0.454824</v>
      </c>
      <c r="K111" s="9"/>
      <c r="L111" s="9"/>
      <c r="M111" s="9"/>
      <c r="N111" s="9"/>
      <c r="O111" s="9"/>
      <c r="P111" s="10"/>
    </row>
    <row r="112" spans="1:16" ht="17.25">
      <c r="A112" s="21">
        <f t="shared" si="8"/>
        <v>97</v>
      </c>
      <c r="B112" s="25" t="s">
        <v>118</v>
      </c>
      <c r="C112" s="26">
        <v>0.49546000000000007</v>
      </c>
      <c r="D112" s="27">
        <v>0.12543</v>
      </c>
      <c r="E112" s="26">
        <v>0.020800000000000003</v>
      </c>
      <c r="F112" s="28">
        <v>0.0089</v>
      </c>
      <c r="G112" s="29">
        <v>0.30547</v>
      </c>
      <c r="H112" s="30">
        <v>4E-05</v>
      </c>
      <c r="I112" s="31">
        <f aca="true" t="shared" si="9" ref="I112:I140">SUM(C112:H112)</f>
        <v>0.9561000000000001</v>
      </c>
      <c r="J112" s="32">
        <f aca="true" t="shared" si="10" ref="J112:J140">I112*1.5*1.2</f>
        <v>1.72098</v>
      </c>
      <c r="K112" s="9"/>
      <c r="L112" s="9"/>
      <c r="M112" s="9"/>
      <c r="N112" s="9"/>
      <c r="O112" s="9"/>
      <c r="P112" s="10"/>
    </row>
    <row r="113" spans="1:16" ht="17.25">
      <c r="A113" s="21">
        <f aca="true" t="shared" si="11" ref="A113:A140">A112+1</f>
        <v>98</v>
      </c>
      <c r="B113" s="25" t="s">
        <v>119</v>
      </c>
      <c r="C113" s="26">
        <v>0.30627000000000004</v>
      </c>
      <c r="D113" s="27">
        <v>0.07773000000000001</v>
      </c>
      <c r="E113" s="26"/>
      <c r="F113" s="28">
        <v>0.005730000000000001</v>
      </c>
      <c r="G113" s="29">
        <v>0.20306000000000002</v>
      </c>
      <c r="H113" s="30">
        <v>2E-05</v>
      </c>
      <c r="I113" s="31">
        <f t="shared" si="9"/>
        <v>0.5928100000000001</v>
      </c>
      <c r="J113" s="32">
        <f t="shared" si="10"/>
        <v>1.067058</v>
      </c>
      <c r="K113" s="9"/>
      <c r="L113" s="9"/>
      <c r="M113" s="9"/>
      <c r="N113" s="9"/>
      <c r="O113" s="9"/>
      <c r="P113" s="10"/>
    </row>
    <row r="114" spans="1:16" ht="17.25">
      <c r="A114" s="21">
        <f t="shared" si="11"/>
        <v>99</v>
      </c>
      <c r="B114" s="25" t="s">
        <v>120</v>
      </c>
      <c r="C114" s="26">
        <v>0.5825600000000001</v>
      </c>
      <c r="D114" s="27">
        <v>0.11946000000000001</v>
      </c>
      <c r="E114" s="26">
        <v>0.02185</v>
      </c>
      <c r="F114" s="28">
        <v>0.00406</v>
      </c>
      <c r="G114" s="29">
        <v>0.29025</v>
      </c>
      <c r="H114" s="30">
        <v>2E-05</v>
      </c>
      <c r="I114" s="31">
        <f t="shared" si="9"/>
        <v>1.0182000000000002</v>
      </c>
      <c r="J114" s="32">
        <f t="shared" si="10"/>
        <v>1.8327600000000004</v>
      </c>
      <c r="K114" s="9"/>
      <c r="L114" s="9"/>
      <c r="M114" s="9"/>
      <c r="N114" s="9"/>
      <c r="O114" s="9"/>
      <c r="P114" s="10"/>
    </row>
    <row r="115" spans="1:16" ht="17.25">
      <c r="A115" s="21">
        <f t="shared" si="11"/>
        <v>100</v>
      </c>
      <c r="B115" s="25" t="s">
        <v>121</v>
      </c>
      <c r="C115" s="26">
        <v>0.49188000000000004</v>
      </c>
      <c r="D115" s="27">
        <v>0.15599000000000002</v>
      </c>
      <c r="E115" s="26">
        <v>0.021670000000000002</v>
      </c>
      <c r="F115" s="28">
        <v>0.00914</v>
      </c>
      <c r="G115" s="29">
        <v>0.38487000000000005</v>
      </c>
      <c r="H115" s="30">
        <v>2E-05</v>
      </c>
      <c r="I115" s="31">
        <f t="shared" si="9"/>
        <v>1.0635700000000001</v>
      </c>
      <c r="J115" s="32">
        <f t="shared" si="10"/>
        <v>1.914426</v>
      </c>
      <c r="K115" s="9"/>
      <c r="L115" s="9"/>
      <c r="M115" s="9"/>
      <c r="N115" s="9"/>
      <c r="O115" s="9"/>
      <c r="P115" s="10"/>
    </row>
    <row r="116" spans="1:16" ht="17.25">
      <c r="A116" s="21">
        <f t="shared" si="11"/>
        <v>101</v>
      </c>
      <c r="B116" s="25" t="s">
        <v>122</v>
      </c>
      <c r="C116" s="26">
        <v>0.66913</v>
      </c>
      <c r="D116" s="27">
        <v>0.18400000000000002</v>
      </c>
      <c r="E116" s="26">
        <v>0.042260000000000006</v>
      </c>
      <c r="F116" s="28">
        <v>0.01898</v>
      </c>
      <c r="G116" s="29">
        <v>0.31017</v>
      </c>
      <c r="H116" s="30">
        <v>3.0000000000000004E-05</v>
      </c>
      <c r="I116" s="31">
        <f t="shared" si="9"/>
        <v>1.22457</v>
      </c>
      <c r="J116" s="32">
        <f t="shared" si="10"/>
        <v>2.204226</v>
      </c>
      <c r="K116" s="9"/>
      <c r="L116" s="9"/>
      <c r="M116" s="9"/>
      <c r="N116" s="9"/>
      <c r="O116" s="9"/>
      <c r="P116" s="10"/>
    </row>
    <row r="117" spans="1:16" ht="17.25">
      <c r="A117" s="21">
        <f t="shared" si="11"/>
        <v>102</v>
      </c>
      <c r="B117" s="25" t="s">
        <v>123</v>
      </c>
      <c r="C117" s="26">
        <v>0.30169</v>
      </c>
      <c r="D117" s="27">
        <v>0.28566</v>
      </c>
      <c r="E117" s="26">
        <v>0.058460000000000005</v>
      </c>
      <c r="F117" s="28"/>
      <c r="G117" s="29">
        <v>0.41058000000000006</v>
      </c>
      <c r="H117" s="30">
        <v>2E-05</v>
      </c>
      <c r="I117" s="31">
        <f t="shared" si="9"/>
        <v>1.05641</v>
      </c>
      <c r="J117" s="32">
        <f t="shared" si="10"/>
        <v>1.901538</v>
      </c>
      <c r="K117" s="9"/>
      <c r="L117" s="9"/>
      <c r="M117" s="9"/>
      <c r="N117" s="9"/>
      <c r="O117" s="9"/>
      <c r="P117" s="10"/>
    </row>
    <row r="118" spans="1:16" ht="17.25">
      <c r="A118" s="21">
        <f t="shared" si="11"/>
        <v>103</v>
      </c>
      <c r="B118" s="25" t="s">
        <v>124</v>
      </c>
      <c r="C118" s="26">
        <v>0.14068</v>
      </c>
      <c r="D118" s="27">
        <v>0.24816000000000002</v>
      </c>
      <c r="E118" s="26">
        <v>0.009600000000000001</v>
      </c>
      <c r="F118" s="28"/>
      <c r="G118" s="29">
        <v>0.17899</v>
      </c>
      <c r="H118" s="30">
        <v>1E-05</v>
      </c>
      <c r="I118" s="31">
        <f t="shared" si="9"/>
        <v>0.5774400000000001</v>
      </c>
      <c r="J118" s="32">
        <f t="shared" si="10"/>
        <v>1.039392</v>
      </c>
      <c r="K118" s="9"/>
      <c r="L118" s="9"/>
      <c r="M118" s="9"/>
      <c r="N118" s="9"/>
      <c r="O118" s="9"/>
      <c r="P118" s="10"/>
    </row>
    <row r="119" spans="1:16" ht="17.25">
      <c r="A119" s="21">
        <f t="shared" si="11"/>
        <v>104</v>
      </c>
      <c r="B119" s="25" t="s">
        <v>125</v>
      </c>
      <c r="C119" s="26">
        <v>0.38666000000000006</v>
      </c>
      <c r="D119" s="27">
        <v>0.26465</v>
      </c>
      <c r="E119" s="26">
        <v>0.0032900000000000004</v>
      </c>
      <c r="F119" s="28"/>
      <c r="G119" s="29">
        <v>0.0036200000000000004</v>
      </c>
      <c r="H119" s="30">
        <v>2E-05</v>
      </c>
      <c r="I119" s="31">
        <f t="shared" si="9"/>
        <v>0.6582400000000002</v>
      </c>
      <c r="J119" s="32">
        <f t="shared" si="10"/>
        <v>1.1848320000000003</v>
      </c>
      <c r="K119" s="9"/>
      <c r="L119" s="9"/>
      <c r="M119" s="9"/>
      <c r="N119" s="9"/>
      <c r="O119" s="9"/>
      <c r="P119" s="10"/>
    </row>
    <row r="120" spans="1:16" ht="17.25">
      <c r="A120" s="21">
        <f t="shared" si="11"/>
        <v>105</v>
      </c>
      <c r="B120" s="25" t="s">
        <v>126</v>
      </c>
      <c r="C120" s="26">
        <v>0.35611000000000004</v>
      </c>
      <c r="D120" s="27">
        <v>0.16138000000000002</v>
      </c>
      <c r="E120" s="26">
        <v>0.02416</v>
      </c>
      <c r="F120" s="28"/>
      <c r="G120" s="29">
        <v>0.35684000000000005</v>
      </c>
      <c r="H120" s="30">
        <v>2E-05</v>
      </c>
      <c r="I120" s="31">
        <f t="shared" si="9"/>
        <v>0.8985100000000001</v>
      </c>
      <c r="J120" s="32">
        <f t="shared" si="10"/>
        <v>1.6173180000000003</v>
      </c>
      <c r="K120" s="9"/>
      <c r="L120" s="9"/>
      <c r="M120" s="9"/>
      <c r="N120" s="9"/>
      <c r="O120" s="9"/>
      <c r="P120" s="10"/>
    </row>
    <row r="121" spans="1:16" ht="17.25">
      <c r="A121" s="21">
        <f t="shared" si="11"/>
        <v>106</v>
      </c>
      <c r="B121" s="33" t="s">
        <v>127</v>
      </c>
      <c r="C121" s="26">
        <v>0.5191600000000001</v>
      </c>
      <c r="D121" s="27">
        <v>0.10947000000000001</v>
      </c>
      <c r="E121" s="26">
        <v>0.020560000000000002</v>
      </c>
      <c r="F121" s="28">
        <v>0.00034</v>
      </c>
      <c r="G121" s="29">
        <v>0.26039</v>
      </c>
      <c r="H121" s="30">
        <v>2E-05</v>
      </c>
      <c r="I121" s="31">
        <f t="shared" si="9"/>
        <v>0.9099400000000001</v>
      </c>
      <c r="J121" s="32">
        <f t="shared" si="10"/>
        <v>1.6378920000000001</v>
      </c>
      <c r="K121" s="9"/>
      <c r="L121" s="9"/>
      <c r="M121" s="9"/>
      <c r="N121" s="9"/>
      <c r="O121" s="9"/>
      <c r="P121" s="10"/>
    </row>
    <row r="122" spans="1:16" ht="17.25">
      <c r="A122" s="21">
        <f t="shared" si="11"/>
        <v>107</v>
      </c>
      <c r="B122" s="25" t="s">
        <v>128</v>
      </c>
      <c r="C122" s="26">
        <v>0.54301</v>
      </c>
      <c r="D122" s="27">
        <v>0.18031000000000003</v>
      </c>
      <c r="E122" s="26">
        <v>0.01913</v>
      </c>
      <c r="F122" s="28">
        <v>0.00232</v>
      </c>
      <c r="G122" s="29">
        <v>0.21932000000000001</v>
      </c>
      <c r="H122" s="30">
        <v>4E-05</v>
      </c>
      <c r="I122" s="31">
        <f t="shared" si="9"/>
        <v>0.9641299999999999</v>
      </c>
      <c r="J122" s="32">
        <f t="shared" si="10"/>
        <v>1.735434</v>
      </c>
      <c r="K122" s="9"/>
      <c r="L122" s="9"/>
      <c r="M122" s="9"/>
      <c r="N122" s="9"/>
      <c r="O122" s="9"/>
      <c r="P122" s="10"/>
    </row>
    <row r="123" spans="1:16" ht="17.25">
      <c r="A123" s="21">
        <f t="shared" si="11"/>
        <v>108</v>
      </c>
      <c r="B123" s="25" t="s">
        <v>129</v>
      </c>
      <c r="C123" s="26">
        <v>0.0072900000000000005</v>
      </c>
      <c r="D123" s="27">
        <v>0.26169000000000003</v>
      </c>
      <c r="E123" s="26"/>
      <c r="F123" s="28"/>
      <c r="G123" s="29">
        <v>0.54595</v>
      </c>
      <c r="H123" s="30">
        <v>2E-05</v>
      </c>
      <c r="I123" s="31">
        <f t="shared" si="9"/>
        <v>0.8149500000000002</v>
      </c>
      <c r="J123" s="32">
        <f t="shared" si="10"/>
        <v>1.4669100000000004</v>
      </c>
      <c r="K123" s="9"/>
      <c r="L123" s="9"/>
      <c r="M123" s="9"/>
      <c r="N123" s="9"/>
      <c r="O123" s="9"/>
      <c r="P123" s="10"/>
    </row>
    <row r="124" spans="1:16" ht="17.25">
      <c r="A124" s="21">
        <f t="shared" si="11"/>
        <v>109</v>
      </c>
      <c r="B124" s="25" t="s">
        <v>130</v>
      </c>
      <c r="C124" s="26">
        <v>0.56177</v>
      </c>
      <c r="D124" s="27">
        <v>0.14339000000000002</v>
      </c>
      <c r="E124" s="26">
        <v>0.042760000000000006</v>
      </c>
      <c r="F124" s="28">
        <v>0.005620000000000001</v>
      </c>
      <c r="G124" s="29">
        <v>0.27115</v>
      </c>
      <c r="H124" s="30">
        <v>2E-05</v>
      </c>
      <c r="I124" s="31">
        <f t="shared" si="9"/>
        <v>1.02471</v>
      </c>
      <c r="J124" s="32">
        <f t="shared" si="10"/>
        <v>1.844478</v>
      </c>
      <c r="K124" s="9"/>
      <c r="L124" s="9"/>
      <c r="M124" s="9"/>
      <c r="N124" s="9"/>
      <c r="O124" s="9"/>
      <c r="P124" s="10"/>
    </row>
    <row r="125" spans="1:16" ht="17.25">
      <c r="A125" s="21">
        <f t="shared" si="11"/>
        <v>110</v>
      </c>
      <c r="B125" s="25" t="s">
        <v>131</v>
      </c>
      <c r="C125" s="26">
        <v>0.57082</v>
      </c>
      <c r="D125" s="27">
        <v>0.12754000000000001</v>
      </c>
      <c r="E125" s="26">
        <v>0.040440000000000004</v>
      </c>
      <c r="F125" s="28">
        <v>0.008310000000000001</v>
      </c>
      <c r="G125" s="29">
        <v>0.28790000000000004</v>
      </c>
      <c r="H125" s="30">
        <v>2E-05</v>
      </c>
      <c r="I125" s="31">
        <f t="shared" si="9"/>
        <v>1.0350300000000001</v>
      </c>
      <c r="J125" s="32">
        <f t="shared" si="10"/>
        <v>1.8630540000000002</v>
      </c>
      <c r="K125" s="9"/>
      <c r="L125" s="9"/>
      <c r="M125" s="9"/>
      <c r="N125" s="9"/>
      <c r="O125" s="9"/>
      <c r="P125" s="10"/>
    </row>
    <row r="126" spans="1:16" ht="17.25">
      <c r="A126" s="21">
        <f t="shared" si="11"/>
        <v>111</v>
      </c>
      <c r="B126" s="25" t="s">
        <v>132</v>
      </c>
      <c r="C126" s="26">
        <v>0.33501000000000003</v>
      </c>
      <c r="D126" s="27">
        <v>0.13592</v>
      </c>
      <c r="E126" s="26">
        <v>0.0204</v>
      </c>
      <c r="F126" s="28">
        <v>0.006770000000000001</v>
      </c>
      <c r="G126" s="29">
        <v>0.28906000000000004</v>
      </c>
      <c r="H126" s="30">
        <v>4E-05</v>
      </c>
      <c r="I126" s="31">
        <f t="shared" si="9"/>
        <v>0.7872000000000001</v>
      </c>
      <c r="J126" s="32">
        <f t="shared" si="10"/>
        <v>1.41696</v>
      </c>
      <c r="K126" s="9"/>
      <c r="L126" s="9"/>
      <c r="M126" s="9"/>
      <c r="N126" s="9"/>
      <c r="O126" s="9"/>
      <c r="P126" s="10"/>
    </row>
    <row r="127" spans="1:16" ht="17.25">
      <c r="A127" s="21">
        <f t="shared" si="11"/>
        <v>112</v>
      </c>
      <c r="B127" s="25" t="s">
        <v>133</v>
      </c>
      <c r="C127" s="26">
        <v>0.41878000000000004</v>
      </c>
      <c r="D127" s="27"/>
      <c r="E127" s="26"/>
      <c r="F127" s="28"/>
      <c r="G127" s="29"/>
      <c r="H127" s="30">
        <v>2E-05</v>
      </c>
      <c r="I127" s="31">
        <f t="shared" si="9"/>
        <v>0.41880000000000006</v>
      </c>
      <c r="J127" s="32">
        <f t="shared" si="10"/>
        <v>0.7538400000000001</v>
      </c>
      <c r="K127" s="9"/>
      <c r="L127" s="9"/>
      <c r="M127" s="9"/>
      <c r="N127" s="9"/>
      <c r="O127" s="9"/>
      <c r="P127" s="10"/>
    </row>
    <row r="128" spans="1:16" ht="17.25">
      <c r="A128" s="21">
        <f t="shared" si="11"/>
        <v>113</v>
      </c>
      <c r="B128" s="25" t="s">
        <v>134</v>
      </c>
      <c r="C128" s="26">
        <v>0.19643000000000002</v>
      </c>
      <c r="D128" s="27"/>
      <c r="E128" s="26"/>
      <c r="F128" s="28"/>
      <c r="G128" s="29">
        <v>0.08008000000000001</v>
      </c>
      <c r="H128" s="30">
        <v>1E-05</v>
      </c>
      <c r="I128" s="31">
        <f t="shared" si="9"/>
        <v>0.27652000000000004</v>
      </c>
      <c r="J128" s="32">
        <f t="shared" si="10"/>
        <v>0.497736</v>
      </c>
      <c r="K128" s="9"/>
      <c r="L128" s="9"/>
      <c r="M128" s="9"/>
      <c r="N128" s="9"/>
      <c r="O128" s="9"/>
      <c r="P128" s="10"/>
    </row>
    <row r="129" spans="1:16" ht="17.25">
      <c r="A129" s="21">
        <f t="shared" si="11"/>
        <v>114</v>
      </c>
      <c r="B129" s="25" t="s">
        <v>135</v>
      </c>
      <c r="C129" s="26">
        <v>1.7888000000000002</v>
      </c>
      <c r="D129" s="27"/>
      <c r="E129" s="26">
        <v>0.00604</v>
      </c>
      <c r="F129" s="28"/>
      <c r="G129" s="29"/>
      <c r="H129" s="30">
        <v>0.0001</v>
      </c>
      <c r="I129" s="31">
        <f t="shared" si="9"/>
        <v>1.7949400000000002</v>
      </c>
      <c r="J129" s="32">
        <f t="shared" si="10"/>
        <v>3.2308920000000003</v>
      </c>
      <c r="K129" s="9"/>
      <c r="L129" s="9"/>
      <c r="M129" s="9"/>
      <c r="N129" s="9"/>
      <c r="O129" s="9"/>
      <c r="P129" s="10"/>
    </row>
    <row r="130" spans="1:16" ht="17.25">
      <c r="A130" s="21">
        <f t="shared" si="11"/>
        <v>115</v>
      </c>
      <c r="B130" s="25" t="s">
        <v>136</v>
      </c>
      <c r="C130" s="26"/>
      <c r="D130" s="27">
        <v>0.34149</v>
      </c>
      <c r="E130" s="26">
        <v>0.033460000000000004</v>
      </c>
      <c r="F130" s="28"/>
      <c r="G130" s="29">
        <v>0.24429</v>
      </c>
      <c r="H130" s="30"/>
      <c r="I130" s="31">
        <f t="shared" si="9"/>
        <v>0.61924</v>
      </c>
      <c r="J130" s="32">
        <f t="shared" si="10"/>
        <v>1.114632</v>
      </c>
      <c r="K130" s="9"/>
      <c r="L130" s="9"/>
      <c r="M130" s="9"/>
      <c r="N130" s="9"/>
      <c r="O130" s="9"/>
      <c r="P130" s="10"/>
    </row>
    <row r="131" spans="1:16" ht="17.25">
      <c r="A131" s="21">
        <f t="shared" si="11"/>
        <v>116</v>
      </c>
      <c r="B131" s="25" t="s">
        <v>137</v>
      </c>
      <c r="C131" s="26">
        <v>0.19027000000000002</v>
      </c>
      <c r="D131" s="34">
        <v>0.39245</v>
      </c>
      <c r="E131" s="35">
        <v>0.04956000000000001</v>
      </c>
      <c r="F131" s="36">
        <v>0.01924</v>
      </c>
      <c r="G131" s="37">
        <v>0.48416000000000003</v>
      </c>
      <c r="H131" s="38">
        <v>1E-05</v>
      </c>
      <c r="I131" s="31">
        <f t="shared" si="9"/>
        <v>1.13569</v>
      </c>
      <c r="J131" s="32">
        <f t="shared" si="10"/>
        <v>2.044242</v>
      </c>
      <c r="K131" s="9"/>
      <c r="L131" s="9"/>
      <c r="M131" s="9"/>
      <c r="N131" s="9"/>
      <c r="O131" s="9"/>
      <c r="P131" s="10"/>
    </row>
    <row r="132" spans="1:16" ht="17.25">
      <c r="A132" s="21">
        <f t="shared" si="11"/>
        <v>117</v>
      </c>
      <c r="B132" s="25" t="s">
        <v>138</v>
      </c>
      <c r="C132" s="39">
        <v>0.45145</v>
      </c>
      <c r="D132" s="27">
        <v>0.17611000000000002</v>
      </c>
      <c r="E132" s="40">
        <v>0.04213</v>
      </c>
      <c r="F132" s="40">
        <v>0.00159</v>
      </c>
      <c r="G132" s="40">
        <v>0.28863</v>
      </c>
      <c r="H132" s="27">
        <v>2E-05</v>
      </c>
      <c r="I132" s="41">
        <f t="shared" si="9"/>
        <v>0.9599300000000001</v>
      </c>
      <c r="J132" s="32">
        <f t="shared" si="10"/>
        <v>1.7278740000000001</v>
      </c>
      <c r="K132" s="9"/>
      <c r="L132" s="9"/>
      <c r="M132" s="9"/>
      <c r="N132" s="9"/>
      <c r="O132" s="9"/>
      <c r="P132" s="10"/>
    </row>
    <row r="133" spans="1:16" ht="17.25">
      <c r="A133" s="21">
        <f t="shared" si="11"/>
        <v>118</v>
      </c>
      <c r="B133" s="25" t="s">
        <v>139</v>
      </c>
      <c r="C133" s="39">
        <v>0.38364000000000004</v>
      </c>
      <c r="D133" s="27"/>
      <c r="E133" s="40"/>
      <c r="F133" s="40"/>
      <c r="G133" s="40">
        <v>0.30384</v>
      </c>
      <c r="H133" s="27">
        <v>3.0000000000000004E-05</v>
      </c>
      <c r="I133" s="41">
        <f t="shared" si="9"/>
        <v>0.6875100000000001</v>
      </c>
      <c r="J133" s="32">
        <f t="shared" si="10"/>
        <v>1.2375180000000001</v>
      </c>
      <c r="K133" s="9"/>
      <c r="L133" s="9"/>
      <c r="M133" s="9"/>
      <c r="N133" s="9"/>
      <c r="O133" s="9"/>
      <c r="P133" s="10"/>
    </row>
    <row r="134" spans="1:16" ht="17.25">
      <c r="A134" s="21">
        <f t="shared" si="11"/>
        <v>119</v>
      </c>
      <c r="B134" s="25" t="s">
        <v>140</v>
      </c>
      <c r="C134" s="39">
        <v>0.44694000000000006</v>
      </c>
      <c r="D134" s="27">
        <v>0.37562</v>
      </c>
      <c r="E134" s="40">
        <v>0.010750000000000001</v>
      </c>
      <c r="F134" s="40"/>
      <c r="G134" s="40">
        <v>0.95257</v>
      </c>
      <c r="H134" s="27">
        <v>3.0000000000000004E-05</v>
      </c>
      <c r="I134" s="41">
        <f t="shared" si="9"/>
        <v>1.78591</v>
      </c>
      <c r="J134" s="32">
        <f t="shared" si="10"/>
        <v>3.214638</v>
      </c>
      <c r="K134" s="9"/>
      <c r="L134" s="9"/>
      <c r="M134" s="9"/>
      <c r="N134" s="9"/>
      <c r="O134" s="9"/>
      <c r="P134" s="10"/>
    </row>
    <row r="135" spans="1:16" ht="17.25">
      <c r="A135" s="21">
        <f t="shared" si="11"/>
        <v>120</v>
      </c>
      <c r="B135" s="25" t="s">
        <v>141</v>
      </c>
      <c r="C135" s="26">
        <v>0.24969000000000002</v>
      </c>
      <c r="D135" s="42">
        <v>0.9876600000000001</v>
      </c>
      <c r="E135" s="26">
        <v>0.01501</v>
      </c>
      <c r="F135" s="43"/>
      <c r="G135" s="29">
        <v>0.6961200000000001</v>
      </c>
      <c r="H135" s="30">
        <v>2E-05</v>
      </c>
      <c r="I135" s="31">
        <f t="shared" si="9"/>
        <v>1.9485000000000001</v>
      </c>
      <c r="J135" s="32">
        <f t="shared" si="10"/>
        <v>3.5073000000000003</v>
      </c>
      <c r="K135" s="9"/>
      <c r="L135" s="9"/>
      <c r="M135" s="9"/>
      <c r="N135" s="9"/>
      <c r="O135" s="9"/>
      <c r="P135" s="10"/>
    </row>
    <row r="136" spans="1:16" ht="17.25">
      <c r="A136" s="21">
        <f t="shared" si="11"/>
        <v>121</v>
      </c>
      <c r="B136" s="25" t="s">
        <v>142</v>
      </c>
      <c r="C136" s="26">
        <v>0.28635000000000005</v>
      </c>
      <c r="D136" s="27">
        <v>0.11485000000000001</v>
      </c>
      <c r="E136" s="26">
        <v>0.0471</v>
      </c>
      <c r="F136" s="28"/>
      <c r="G136" s="29">
        <v>0.44070000000000004</v>
      </c>
      <c r="H136" s="30">
        <v>1E-05</v>
      </c>
      <c r="I136" s="31">
        <f t="shared" si="9"/>
        <v>0.8890100000000001</v>
      </c>
      <c r="J136" s="32">
        <f t="shared" si="10"/>
        <v>1.6002180000000001</v>
      </c>
      <c r="K136" s="9"/>
      <c r="L136" s="9"/>
      <c r="M136" s="9"/>
      <c r="N136" s="9"/>
      <c r="O136" s="9"/>
      <c r="P136" s="10"/>
    </row>
    <row r="137" spans="1:16" ht="17.25">
      <c r="A137" s="21">
        <f t="shared" si="11"/>
        <v>122</v>
      </c>
      <c r="B137" s="25" t="s">
        <v>143</v>
      </c>
      <c r="C137" s="26">
        <v>0.29378000000000004</v>
      </c>
      <c r="D137" s="27">
        <v>0.32817</v>
      </c>
      <c r="E137" s="26">
        <v>0.029370000000000004</v>
      </c>
      <c r="F137" s="28"/>
      <c r="G137" s="29">
        <v>0.59411</v>
      </c>
      <c r="H137" s="30">
        <v>1E-05</v>
      </c>
      <c r="I137" s="31">
        <f t="shared" si="9"/>
        <v>1.24544</v>
      </c>
      <c r="J137" s="32">
        <f t="shared" si="10"/>
        <v>2.241792</v>
      </c>
      <c r="K137" s="9"/>
      <c r="L137" s="9"/>
      <c r="M137" s="9"/>
      <c r="N137" s="9"/>
      <c r="O137" s="9"/>
      <c r="P137" s="10"/>
    </row>
    <row r="138" spans="1:16" ht="17.25">
      <c r="A138" s="21">
        <f t="shared" si="11"/>
        <v>123</v>
      </c>
      <c r="B138" s="25" t="s">
        <v>144</v>
      </c>
      <c r="C138" s="26">
        <v>0.16605</v>
      </c>
      <c r="D138" s="27">
        <v>0.20764000000000002</v>
      </c>
      <c r="E138" s="26">
        <v>0.01802</v>
      </c>
      <c r="F138" s="28">
        <v>0.00561</v>
      </c>
      <c r="G138" s="29">
        <v>0.36968</v>
      </c>
      <c r="H138" s="30">
        <v>1E-05</v>
      </c>
      <c r="I138" s="31">
        <f t="shared" si="9"/>
        <v>0.7670100000000001</v>
      </c>
      <c r="J138" s="32">
        <f t="shared" si="10"/>
        <v>1.3806180000000001</v>
      </c>
      <c r="K138" s="9"/>
      <c r="L138" s="9"/>
      <c r="M138" s="9"/>
      <c r="N138" s="9"/>
      <c r="O138" s="9"/>
      <c r="P138" s="10"/>
    </row>
    <row r="139" spans="1:16" ht="17.25">
      <c r="A139" s="21">
        <f t="shared" si="11"/>
        <v>124</v>
      </c>
      <c r="B139" s="25" t="s">
        <v>145</v>
      </c>
      <c r="C139" s="26">
        <v>0.34859</v>
      </c>
      <c r="D139" s="27">
        <v>0.19214</v>
      </c>
      <c r="E139" s="26">
        <v>0.018410000000000003</v>
      </c>
      <c r="F139" s="28">
        <v>0.005560000000000001</v>
      </c>
      <c r="G139" s="29">
        <v>0.34358000000000005</v>
      </c>
      <c r="H139" s="30">
        <v>2E-05</v>
      </c>
      <c r="I139" s="31">
        <f t="shared" si="9"/>
        <v>0.9083000000000001</v>
      </c>
      <c r="J139" s="32">
        <f t="shared" si="10"/>
        <v>1.63494</v>
      </c>
      <c r="K139" s="9"/>
      <c r="L139" s="9"/>
      <c r="M139" s="9"/>
      <c r="N139" s="9"/>
      <c r="O139" s="9"/>
      <c r="P139" s="10"/>
    </row>
    <row r="140" spans="1:16" ht="17.25">
      <c r="A140" s="21">
        <f t="shared" si="11"/>
        <v>125</v>
      </c>
      <c r="B140" s="25" t="s">
        <v>146</v>
      </c>
      <c r="C140" s="26">
        <v>0.22030000000000002</v>
      </c>
      <c r="D140" s="27">
        <v>0.19409</v>
      </c>
      <c r="E140" s="26">
        <v>0.018600000000000002</v>
      </c>
      <c r="F140" s="28">
        <v>0.0051400000000000005</v>
      </c>
      <c r="G140" s="29">
        <v>0.34705</v>
      </c>
      <c r="H140" s="30">
        <v>1E-05</v>
      </c>
      <c r="I140" s="31">
        <f t="shared" si="9"/>
        <v>0.78519</v>
      </c>
      <c r="J140" s="32">
        <f t="shared" si="10"/>
        <v>1.413342</v>
      </c>
      <c r="K140" s="9"/>
      <c r="L140" s="9"/>
      <c r="M140" s="9"/>
      <c r="N140" s="9"/>
      <c r="O140" s="9"/>
      <c r="P140" s="10"/>
    </row>
    <row r="141" spans="1:16" ht="19.5" customHeight="1">
      <c r="A141" s="5"/>
      <c r="B141" s="6"/>
      <c r="C141" s="7"/>
      <c r="D141" s="7"/>
      <c r="E141" s="7"/>
      <c r="F141" s="7"/>
      <c r="G141" s="8"/>
      <c r="H141" s="8"/>
      <c r="I141" s="9"/>
      <c r="J141" s="9"/>
      <c r="K141" s="9"/>
      <c r="L141" s="9"/>
      <c r="M141" s="9"/>
      <c r="N141" s="9"/>
      <c r="O141" s="9"/>
      <c r="P141" s="10"/>
    </row>
    <row r="142" spans="1:16" ht="17.25">
      <c r="A142" s="5"/>
      <c r="B142" s="9" t="s">
        <v>147</v>
      </c>
      <c r="C142" s="9"/>
      <c r="D142" s="9"/>
      <c r="E142" s="7"/>
      <c r="F142" s="7"/>
      <c r="G142" s="8"/>
      <c r="H142" s="8"/>
      <c r="I142" s="9"/>
      <c r="J142" s="44"/>
      <c r="K142" s="9"/>
      <c r="L142" s="9"/>
      <c r="M142" s="9"/>
      <c r="N142" s="9"/>
      <c r="O142" s="9"/>
      <c r="P142" s="10"/>
    </row>
    <row r="143" spans="1:16" ht="17.25">
      <c r="A143" s="5"/>
      <c r="B143" s="9" t="s">
        <v>2</v>
      </c>
      <c r="C143" s="9"/>
      <c r="D143" s="9"/>
      <c r="E143" s="7"/>
      <c r="F143" s="7"/>
      <c r="G143" s="8" t="s">
        <v>148</v>
      </c>
      <c r="H143" s="8"/>
      <c r="I143" s="8"/>
      <c r="J143" s="8"/>
      <c r="K143" s="9"/>
      <c r="L143" s="9"/>
      <c r="M143" s="9"/>
      <c r="N143" s="9"/>
      <c r="O143" s="9"/>
      <c r="P143" s="10"/>
    </row>
    <row r="144" spans="1:16" ht="17.25">
      <c r="A144" s="5"/>
      <c r="B144"/>
      <c r="C144"/>
      <c r="D144"/>
      <c r="E144" s="7"/>
      <c r="F144" s="7"/>
      <c r="G144"/>
      <c r="H144" s="8"/>
      <c r="I144" s="8"/>
      <c r="J144" s="8"/>
      <c r="K144" s="9"/>
      <c r="L144" s="9"/>
      <c r="M144" s="9"/>
      <c r="N144" s="9"/>
      <c r="O144" s="9"/>
      <c r="P144" s="10"/>
    </row>
    <row r="145" spans="1:16" ht="17.25">
      <c r="A145" s="5"/>
      <c r="B145" s="6"/>
      <c r="C145" s="7"/>
      <c r="D145" s="7"/>
      <c r="E145" s="7"/>
      <c r="F145" s="7"/>
      <c r="G145" s="8"/>
      <c r="H145" s="8"/>
      <c r="I145" s="9"/>
      <c r="J145" s="9"/>
      <c r="K145" s="9"/>
      <c r="L145" s="9"/>
      <c r="M145" s="9"/>
      <c r="N145" s="9"/>
      <c r="O145" s="9"/>
      <c r="P145" s="10"/>
    </row>
    <row r="146" spans="1:16" ht="17.25">
      <c r="A146" s="5"/>
      <c r="B146" s="6"/>
      <c r="C146" s="7"/>
      <c r="D146" s="7"/>
      <c r="E146" s="7"/>
      <c r="F146" s="7"/>
      <c r="G146" s="8"/>
      <c r="H146" s="8"/>
      <c r="I146" s="9"/>
      <c r="J146" s="9"/>
      <c r="K146" s="9"/>
      <c r="L146" s="9"/>
      <c r="M146" s="9"/>
      <c r="N146" s="9"/>
      <c r="O146" s="9"/>
      <c r="P146" s="10"/>
    </row>
    <row r="147" spans="7:16" ht="10.5">
      <c r="G147" s="45"/>
      <c r="H147" s="45"/>
      <c r="I147" s="10"/>
      <c r="J147" s="10"/>
      <c r="K147" s="10"/>
      <c r="L147" s="10"/>
      <c r="M147" s="10"/>
      <c r="N147" s="10"/>
      <c r="O147" s="10"/>
      <c r="P147" s="10"/>
    </row>
    <row r="148" spans="9:16" ht="10.5">
      <c r="I148" s="10"/>
      <c r="J148" s="10"/>
      <c r="K148" s="10"/>
      <c r="L148" s="10"/>
      <c r="M148" s="10"/>
      <c r="N148" s="10"/>
      <c r="O148" s="10"/>
      <c r="P148" s="10"/>
    </row>
    <row r="149" spans="9:16" ht="10.5">
      <c r="I149" s="10"/>
      <c r="J149" s="10"/>
      <c r="K149" s="10"/>
      <c r="L149" s="10"/>
      <c r="M149" s="10"/>
      <c r="N149" s="10"/>
      <c r="O149" s="10"/>
      <c r="P149" s="10"/>
    </row>
    <row r="150" spans="9:16" ht="10.5">
      <c r="I150" s="10"/>
      <c r="J150" s="10"/>
      <c r="K150" s="10"/>
      <c r="L150" s="10"/>
      <c r="M150" s="10"/>
      <c r="N150" s="10"/>
      <c r="O150" s="10"/>
      <c r="P150" s="10"/>
    </row>
    <row r="151" spans="9:16" ht="10.5">
      <c r="I151" s="10"/>
      <c r="J151" s="10"/>
      <c r="K151" s="10"/>
      <c r="L151" s="10"/>
      <c r="M151" s="10"/>
      <c r="N151" s="10"/>
      <c r="O151" s="10"/>
      <c r="P151" s="10"/>
    </row>
    <row r="152" spans="9:16" ht="10.5">
      <c r="I152" s="10"/>
      <c r="J152" s="10"/>
      <c r="K152" s="10"/>
      <c r="L152" s="10"/>
      <c r="M152" s="10"/>
      <c r="N152" s="10"/>
      <c r="O152" s="10"/>
      <c r="P152" s="10"/>
    </row>
    <row r="153" spans="9:16" ht="10.5">
      <c r="I153" s="10"/>
      <c r="J153" s="10"/>
      <c r="K153" s="10"/>
      <c r="L153" s="10"/>
      <c r="M153" s="10"/>
      <c r="N153" s="10"/>
      <c r="O153" s="10"/>
      <c r="P153" s="10"/>
    </row>
    <row r="154" spans="9:16" ht="10.5">
      <c r="I154" s="10"/>
      <c r="J154" s="10"/>
      <c r="K154" s="10"/>
      <c r="L154" s="10"/>
      <c r="M154" s="10"/>
      <c r="N154" s="10"/>
      <c r="O154" s="10"/>
      <c r="P154" s="10"/>
    </row>
    <row r="155" spans="9:15" ht="10.5">
      <c r="I155" s="10"/>
      <c r="J155" s="10"/>
      <c r="K155" s="10"/>
      <c r="L155" s="10"/>
      <c r="M155" s="10"/>
      <c r="N155" s="10"/>
      <c r="O155" s="10"/>
    </row>
    <row r="156" spans="9:15" ht="10.5">
      <c r="I156" s="10"/>
      <c r="J156" s="10"/>
      <c r="K156" s="10"/>
      <c r="L156" s="10"/>
      <c r="M156" s="10"/>
      <c r="N156" s="10"/>
      <c r="O156" s="10"/>
    </row>
    <row r="157" spans="9:15" ht="10.5">
      <c r="I157" s="10"/>
      <c r="J157" s="10"/>
      <c r="K157" s="10"/>
      <c r="L157" s="10"/>
      <c r="M157" s="10"/>
      <c r="N157" s="10"/>
      <c r="O157" s="10"/>
    </row>
    <row r="158" spans="9:15" ht="10.5">
      <c r="I158" s="10"/>
      <c r="J158" s="10"/>
      <c r="K158" s="10"/>
      <c r="L158" s="10"/>
      <c r="M158" s="10"/>
      <c r="N158" s="10"/>
      <c r="O158" s="10"/>
    </row>
    <row r="159" spans="9:15" ht="10.5">
      <c r="I159" s="10"/>
      <c r="J159" s="10"/>
      <c r="K159" s="10"/>
      <c r="L159" s="10"/>
      <c r="M159" s="10"/>
      <c r="N159" s="10"/>
      <c r="O159" s="10"/>
    </row>
    <row r="160" spans="9:15" ht="10.5">
      <c r="I160" s="10"/>
      <c r="J160" s="10"/>
      <c r="K160" s="10"/>
      <c r="L160" s="10"/>
      <c r="M160" s="10"/>
      <c r="N160" s="10"/>
      <c r="O160" s="10"/>
    </row>
    <row r="161" spans="9:15" ht="10.5">
      <c r="I161" s="10"/>
      <c r="J161" s="10"/>
      <c r="K161" s="10"/>
      <c r="L161" s="10"/>
      <c r="M161" s="10"/>
      <c r="N161" s="10"/>
      <c r="O161" s="10"/>
    </row>
    <row r="162" spans="9:15" ht="10.5">
      <c r="I162" s="10"/>
      <c r="J162" s="10"/>
      <c r="K162" s="10"/>
      <c r="L162" s="10"/>
      <c r="M162" s="10"/>
      <c r="N162" s="10"/>
      <c r="O162" s="10"/>
    </row>
    <row r="163" spans="9:15" ht="10.5">
      <c r="I163" s="10"/>
      <c r="J163" s="10"/>
      <c r="K163" s="10"/>
      <c r="L163" s="10"/>
      <c r="M163" s="10"/>
      <c r="N163" s="10"/>
      <c r="O163" s="10"/>
    </row>
    <row r="164" spans="9:15" ht="10.5">
      <c r="I164" s="10"/>
      <c r="J164" s="10"/>
      <c r="K164" s="10"/>
      <c r="L164" s="10"/>
      <c r="M164" s="10"/>
      <c r="N164" s="10"/>
      <c r="O164" s="10"/>
    </row>
    <row r="165" spans="9:15" ht="10.5">
      <c r="I165" s="10"/>
      <c r="J165" s="10"/>
      <c r="K165" s="10"/>
      <c r="L165" s="10"/>
      <c r="M165" s="10"/>
      <c r="N165" s="10"/>
      <c r="O165" s="10"/>
    </row>
    <row r="166" spans="9:15" ht="10.5">
      <c r="I166" s="10"/>
      <c r="J166" s="10"/>
      <c r="K166" s="10"/>
      <c r="L166" s="10"/>
      <c r="M166" s="10"/>
      <c r="N166" s="10"/>
      <c r="O166" s="10"/>
    </row>
    <row r="167" spans="9:15" ht="10.5">
      <c r="I167" s="10"/>
      <c r="J167" s="10"/>
      <c r="K167" s="10"/>
      <c r="L167" s="10"/>
      <c r="M167" s="10"/>
      <c r="N167" s="10"/>
      <c r="O167" s="10"/>
    </row>
    <row r="168" spans="9:15" ht="10.5">
      <c r="I168" s="10"/>
      <c r="J168" s="10"/>
      <c r="K168" s="10"/>
      <c r="L168" s="10"/>
      <c r="M168" s="10"/>
      <c r="N168" s="10"/>
      <c r="O168" s="10"/>
    </row>
    <row r="169" spans="9:15" ht="10.5">
      <c r="I169" s="10"/>
      <c r="J169" s="10"/>
      <c r="K169" s="10"/>
      <c r="L169" s="10"/>
      <c r="M169" s="10"/>
      <c r="N169" s="10"/>
      <c r="O169" s="10"/>
    </row>
    <row r="170" spans="9:15" ht="10.5">
      <c r="I170" s="10"/>
      <c r="J170" s="10"/>
      <c r="K170" s="10"/>
      <c r="L170" s="10"/>
      <c r="M170" s="10"/>
      <c r="N170" s="10"/>
      <c r="O170" s="10"/>
    </row>
    <row r="171" spans="9:15" ht="10.5">
      <c r="I171" s="10"/>
      <c r="J171" s="10"/>
      <c r="K171" s="10"/>
      <c r="L171" s="10"/>
      <c r="M171" s="10"/>
      <c r="N171" s="10"/>
      <c r="O171" s="10"/>
    </row>
    <row r="172" spans="9:15" ht="10.5">
      <c r="I172" s="10"/>
      <c r="J172" s="10"/>
      <c r="K172" s="10"/>
      <c r="L172" s="10"/>
      <c r="M172" s="10"/>
      <c r="N172" s="10"/>
      <c r="O172" s="10"/>
    </row>
    <row r="173" spans="9:15" ht="10.5">
      <c r="I173" s="10"/>
      <c r="J173" s="10"/>
      <c r="K173" s="10"/>
      <c r="L173" s="10"/>
      <c r="M173" s="10"/>
      <c r="N173" s="10"/>
      <c r="O173" s="10"/>
    </row>
    <row r="174" spans="9:15" ht="10.5">
      <c r="I174" s="10"/>
      <c r="J174" s="10"/>
      <c r="K174" s="10"/>
      <c r="L174" s="10"/>
      <c r="M174" s="10"/>
      <c r="N174" s="10"/>
      <c r="O174" s="10"/>
    </row>
    <row r="175" spans="9:15" ht="10.5">
      <c r="I175" s="10"/>
      <c r="J175" s="10"/>
      <c r="K175" s="10"/>
      <c r="L175" s="10"/>
      <c r="M175" s="10"/>
      <c r="N175" s="10"/>
      <c r="O175" s="10"/>
    </row>
    <row r="176" spans="9:15" ht="10.5">
      <c r="I176" s="10"/>
      <c r="J176" s="10"/>
      <c r="K176" s="10"/>
      <c r="L176" s="10"/>
      <c r="M176" s="10"/>
      <c r="N176" s="10"/>
      <c r="O176" s="10"/>
    </row>
    <row r="177" spans="9:15" ht="10.5">
      <c r="I177" s="10"/>
      <c r="J177" s="10"/>
      <c r="K177" s="10"/>
      <c r="L177" s="10"/>
      <c r="M177" s="10"/>
      <c r="N177" s="10"/>
      <c r="O177" s="10"/>
    </row>
    <row r="178" spans="9:15" ht="10.5">
      <c r="I178" s="10"/>
      <c r="J178" s="10"/>
      <c r="K178" s="10"/>
      <c r="L178" s="10"/>
      <c r="M178" s="10"/>
      <c r="N178" s="10"/>
      <c r="O178" s="10"/>
    </row>
    <row r="179" spans="9:15" ht="10.5">
      <c r="I179" s="10"/>
      <c r="J179" s="10"/>
      <c r="K179" s="10"/>
      <c r="L179" s="10"/>
      <c r="M179" s="10"/>
      <c r="N179" s="10"/>
      <c r="O179" s="10"/>
    </row>
    <row r="180" spans="9:15" ht="10.5">
      <c r="I180" s="10"/>
      <c r="J180" s="10"/>
      <c r="K180" s="10"/>
      <c r="L180" s="10"/>
      <c r="M180" s="10"/>
      <c r="N180" s="10"/>
      <c r="O180" s="10"/>
    </row>
    <row r="181" spans="9:15" ht="10.5">
      <c r="I181" s="10"/>
      <c r="J181" s="10"/>
      <c r="K181" s="10"/>
      <c r="L181" s="10"/>
      <c r="M181" s="10"/>
      <c r="N181" s="10"/>
      <c r="O181" s="10"/>
    </row>
    <row r="182" spans="9:15" ht="10.5">
      <c r="I182" s="10"/>
      <c r="J182" s="10"/>
      <c r="K182" s="10"/>
      <c r="L182" s="10"/>
      <c r="M182" s="10"/>
      <c r="N182" s="10"/>
      <c r="O182" s="10"/>
    </row>
    <row r="183" spans="9:15" ht="10.5">
      <c r="I183" s="10"/>
      <c r="J183" s="10"/>
      <c r="K183" s="10"/>
      <c r="L183" s="10"/>
      <c r="M183" s="10"/>
      <c r="N183" s="10"/>
      <c r="O183" s="10"/>
    </row>
    <row r="184" spans="9:15" ht="10.5">
      <c r="I184" s="10"/>
      <c r="J184" s="10"/>
      <c r="K184" s="10"/>
      <c r="L184" s="10"/>
      <c r="M184" s="10"/>
      <c r="N184" s="10"/>
      <c r="O184" s="10"/>
    </row>
    <row r="185" spans="9:15" ht="10.5">
      <c r="I185" s="10"/>
      <c r="J185" s="10"/>
      <c r="K185" s="10"/>
      <c r="L185" s="10"/>
      <c r="M185" s="10"/>
      <c r="N185" s="10"/>
      <c r="O185" s="10"/>
    </row>
    <row r="186" spans="9:15" ht="10.5">
      <c r="I186" s="10"/>
      <c r="J186" s="10"/>
      <c r="K186" s="10"/>
      <c r="L186" s="10"/>
      <c r="M186" s="10"/>
      <c r="N186" s="10"/>
      <c r="O186" s="10"/>
    </row>
    <row r="187" spans="9:15" ht="10.5">
      <c r="I187" s="10"/>
      <c r="J187" s="10"/>
      <c r="K187" s="10"/>
      <c r="L187" s="10"/>
      <c r="M187" s="10"/>
      <c r="N187" s="10"/>
      <c r="O187" s="10"/>
    </row>
    <row r="188" spans="9:15" ht="10.5">
      <c r="I188" s="10"/>
      <c r="J188" s="10"/>
      <c r="K188" s="10"/>
      <c r="L188" s="10"/>
      <c r="M188" s="10"/>
      <c r="N188" s="10"/>
      <c r="O188" s="10"/>
    </row>
    <row r="189" spans="9:15" ht="10.5">
      <c r="I189" s="10"/>
      <c r="J189" s="10"/>
      <c r="K189" s="10"/>
      <c r="L189" s="10"/>
      <c r="M189" s="10"/>
      <c r="N189" s="10"/>
      <c r="O189" s="10"/>
    </row>
    <row r="190" spans="9:15" ht="10.5">
      <c r="I190" s="10"/>
      <c r="J190" s="10"/>
      <c r="K190" s="10"/>
      <c r="L190" s="10"/>
      <c r="M190" s="10"/>
      <c r="N190" s="10"/>
      <c r="O190" s="10"/>
    </row>
    <row r="191" spans="9:15" ht="10.5">
      <c r="I191" s="10"/>
      <c r="J191" s="10"/>
      <c r="K191" s="10"/>
      <c r="L191" s="10"/>
      <c r="M191" s="10"/>
      <c r="N191" s="10"/>
      <c r="O191" s="10"/>
    </row>
    <row r="192" spans="9:15" ht="10.5">
      <c r="I192" s="10"/>
      <c r="J192" s="10"/>
      <c r="K192" s="10"/>
      <c r="L192" s="10"/>
      <c r="M192" s="10"/>
      <c r="N192" s="10"/>
      <c r="O192" s="10"/>
    </row>
    <row r="193" spans="9:15" ht="10.5">
      <c r="I193" s="10"/>
      <c r="J193" s="10"/>
      <c r="K193" s="10"/>
      <c r="L193" s="10"/>
      <c r="M193" s="10"/>
      <c r="N193" s="10"/>
      <c r="O193" s="10"/>
    </row>
    <row r="194" spans="9:15" ht="10.5">
      <c r="I194" s="10"/>
      <c r="J194" s="10"/>
      <c r="K194" s="10"/>
      <c r="L194" s="10"/>
      <c r="M194" s="10"/>
      <c r="N194" s="10"/>
      <c r="O194" s="10"/>
    </row>
    <row r="195" spans="9:15" ht="10.5">
      <c r="I195" s="10"/>
      <c r="J195" s="10"/>
      <c r="K195" s="10"/>
      <c r="L195" s="10"/>
      <c r="M195" s="10"/>
      <c r="N195" s="10"/>
      <c r="O195" s="10"/>
    </row>
    <row r="196" spans="9:15" ht="10.5">
      <c r="I196" s="10"/>
      <c r="J196" s="10"/>
      <c r="K196" s="10"/>
      <c r="L196" s="10"/>
      <c r="M196" s="10"/>
      <c r="N196" s="10"/>
      <c r="O196" s="10"/>
    </row>
    <row r="197" spans="9:15" ht="10.5">
      <c r="I197" s="10"/>
      <c r="J197" s="10"/>
      <c r="K197" s="10"/>
      <c r="L197" s="10"/>
      <c r="M197" s="10"/>
      <c r="N197" s="10"/>
      <c r="O197" s="10"/>
    </row>
    <row r="198" spans="9:15" ht="10.5">
      <c r="I198" s="10"/>
      <c r="J198" s="10"/>
      <c r="K198" s="10"/>
      <c r="L198" s="10"/>
      <c r="M198" s="10"/>
      <c r="N198" s="10"/>
      <c r="O198" s="10"/>
    </row>
    <row r="199" spans="9:15" ht="10.5">
      <c r="I199" s="10"/>
      <c r="J199" s="10"/>
      <c r="K199" s="10"/>
      <c r="L199" s="10"/>
      <c r="M199" s="10"/>
      <c r="N199" s="10"/>
      <c r="O199" s="10"/>
    </row>
    <row r="200" spans="9:15" ht="10.5">
      <c r="I200" s="10"/>
      <c r="J200" s="10"/>
      <c r="K200" s="10"/>
      <c r="L200" s="10"/>
      <c r="M200" s="10"/>
      <c r="N200" s="10"/>
      <c r="O200" s="10"/>
    </row>
    <row r="201" spans="9:15" ht="10.5">
      <c r="I201" s="10"/>
      <c r="J201" s="10"/>
      <c r="K201" s="10"/>
      <c r="L201" s="10"/>
      <c r="M201" s="10"/>
      <c r="N201" s="10"/>
      <c r="O201" s="10"/>
    </row>
    <row r="202" spans="9:15" ht="10.5">
      <c r="I202" s="10"/>
      <c r="J202" s="10"/>
      <c r="K202" s="10"/>
      <c r="L202" s="10"/>
      <c r="M202" s="10"/>
      <c r="N202" s="10"/>
      <c r="O202" s="10"/>
    </row>
    <row r="203" spans="9:15" ht="10.5">
      <c r="I203" s="10"/>
      <c r="J203" s="10"/>
      <c r="K203" s="10"/>
      <c r="L203" s="10"/>
      <c r="M203" s="10"/>
      <c r="N203" s="10"/>
      <c r="O203" s="10"/>
    </row>
    <row r="204" spans="9:15" ht="10.5">
      <c r="I204" s="10"/>
      <c r="J204" s="10"/>
      <c r="K204" s="10"/>
      <c r="L204" s="10"/>
      <c r="M204" s="10"/>
      <c r="N204" s="10"/>
      <c r="O204" s="10"/>
    </row>
    <row r="205" spans="9:15" ht="10.5">
      <c r="I205" s="10"/>
      <c r="J205" s="10"/>
      <c r="K205" s="10"/>
      <c r="L205" s="10"/>
      <c r="M205" s="10"/>
      <c r="N205" s="10"/>
      <c r="O205" s="10"/>
    </row>
    <row r="206" spans="9:15" ht="10.5">
      <c r="I206" s="10"/>
      <c r="J206" s="10"/>
      <c r="K206" s="10"/>
      <c r="L206" s="10"/>
      <c r="M206" s="10"/>
      <c r="N206" s="10"/>
      <c r="O206" s="10"/>
    </row>
    <row r="207" spans="9:15" ht="10.5">
      <c r="I207" s="10"/>
      <c r="J207" s="10"/>
      <c r="K207" s="10"/>
      <c r="L207" s="10"/>
      <c r="M207" s="10"/>
      <c r="N207" s="10"/>
      <c r="O207" s="10"/>
    </row>
    <row r="208" spans="9:15" ht="10.5">
      <c r="I208" s="10"/>
      <c r="J208" s="10"/>
      <c r="K208" s="10"/>
      <c r="L208" s="10"/>
      <c r="M208" s="10"/>
      <c r="N208" s="10"/>
      <c r="O208" s="10"/>
    </row>
    <row r="209" spans="9:15" ht="10.5">
      <c r="I209" s="10"/>
      <c r="J209" s="10"/>
      <c r="K209" s="10"/>
      <c r="L209" s="10"/>
      <c r="M209" s="10"/>
      <c r="N209" s="10"/>
      <c r="O209" s="10"/>
    </row>
    <row r="210" spans="9:15" ht="10.5">
      <c r="I210" s="10"/>
      <c r="J210" s="10"/>
      <c r="K210" s="10"/>
      <c r="L210" s="10"/>
      <c r="M210" s="10"/>
      <c r="N210" s="10"/>
      <c r="O210" s="10"/>
    </row>
    <row r="211" spans="9:15" ht="10.5">
      <c r="I211" s="10"/>
      <c r="J211" s="10"/>
      <c r="K211" s="10"/>
      <c r="L211" s="10"/>
      <c r="M211" s="10"/>
      <c r="N211" s="10"/>
      <c r="O211" s="10"/>
    </row>
    <row r="212" spans="9:15" ht="10.5">
      <c r="I212" s="10"/>
      <c r="J212" s="10"/>
      <c r="K212" s="10"/>
      <c r="L212" s="10"/>
      <c r="M212" s="10"/>
      <c r="N212" s="10"/>
      <c r="O212" s="10"/>
    </row>
    <row r="213" spans="9:15" ht="10.5">
      <c r="I213" s="10"/>
      <c r="J213" s="10"/>
      <c r="K213" s="10"/>
      <c r="L213" s="10"/>
      <c r="M213" s="10"/>
      <c r="N213" s="10"/>
      <c r="O213" s="10"/>
    </row>
    <row r="214" spans="9:15" ht="10.5">
      <c r="I214" s="10"/>
      <c r="J214" s="10"/>
      <c r="K214" s="10"/>
      <c r="L214" s="10"/>
      <c r="M214" s="10"/>
      <c r="N214" s="10"/>
      <c r="O214" s="10"/>
    </row>
    <row r="215" spans="9:15" ht="10.5">
      <c r="I215" s="10"/>
      <c r="J215" s="10"/>
      <c r="K215" s="10"/>
      <c r="L215" s="10"/>
      <c r="M215" s="10"/>
      <c r="N215" s="10"/>
      <c r="O215" s="10"/>
    </row>
    <row r="216" spans="9:15" ht="10.5">
      <c r="I216" s="10"/>
      <c r="J216" s="10"/>
      <c r="K216" s="10"/>
      <c r="L216" s="10"/>
      <c r="M216" s="10"/>
      <c r="N216" s="10"/>
      <c r="O216" s="10"/>
    </row>
    <row r="217" spans="9:15" ht="10.5">
      <c r="I217" s="10"/>
      <c r="J217" s="10"/>
      <c r="K217" s="10"/>
      <c r="L217" s="10"/>
      <c r="M217" s="10"/>
      <c r="N217" s="10"/>
      <c r="O217" s="10"/>
    </row>
    <row r="218" spans="9:15" ht="10.5">
      <c r="I218" s="10"/>
      <c r="J218" s="10"/>
      <c r="K218" s="10"/>
      <c r="L218" s="10"/>
      <c r="M218" s="10"/>
      <c r="N218" s="10"/>
      <c r="O218" s="10"/>
    </row>
    <row r="219" spans="9:15" ht="10.5">
      <c r="I219" s="10"/>
      <c r="J219" s="10"/>
      <c r="K219" s="10"/>
      <c r="L219" s="10"/>
      <c r="M219" s="10"/>
      <c r="N219" s="10"/>
      <c r="O219" s="10"/>
    </row>
    <row r="220" spans="9:15" ht="10.5">
      <c r="I220" s="10"/>
      <c r="J220" s="10"/>
      <c r="K220" s="10"/>
      <c r="L220" s="10"/>
      <c r="M220" s="10"/>
      <c r="N220" s="10"/>
      <c r="O220" s="10"/>
    </row>
    <row r="221" spans="9:15" ht="10.5">
      <c r="I221" s="10"/>
      <c r="J221" s="10"/>
      <c r="K221" s="10"/>
      <c r="L221" s="10"/>
      <c r="M221" s="10"/>
      <c r="N221" s="10"/>
      <c r="O221" s="10"/>
    </row>
    <row r="222" spans="9:15" ht="10.5">
      <c r="I222" s="10"/>
      <c r="J222" s="10"/>
      <c r="K222" s="10"/>
      <c r="L222" s="10"/>
      <c r="M222" s="10"/>
      <c r="N222" s="10"/>
      <c r="O222" s="10"/>
    </row>
    <row r="223" spans="9:15" ht="10.5">
      <c r="I223" s="10"/>
      <c r="J223" s="10"/>
      <c r="K223" s="10"/>
      <c r="L223" s="10"/>
      <c r="M223" s="10"/>
      <c r="N223" s="10"/>
      <c r="O223" s="10"/>
    </row>
    <row r="224" spans="9:15" ht="10.5">
      <c r="I224" s="10"/>
      <c r="J224" s="10"/>
      <c r="K224" s="10"/>
      <c r="L224" s="10"/>
      <c r="M224" s="10"/>
      <c r="N224" s="10"/>
      <c r="O224" s="10"/>
    </row>
    <row r="225" spans="9:15" ht="10.5">
      <c r="I225" s="10"/>
      <c r="J225" s="10"/>
      <c r="K225" s="10"/>
      <c r="L225" s="10"/>
      <c r="M225" s="10"/>
      <c r="N225" s="10"/>
      <c r="O225" s="10"/>
    </row>
    <row r="226" spans="9:15" ht="10.5">
      <c r="I226" s="10"/>
      <c r="J226" s="10"/>
      <c r="K226" s="10"/>
      <c r="L226" s="10"/>
      <c r="M226" s="10"/>
      <c r="N226" s="10"/>
      <c r="O226" s="10"/>
    </row>
    <row r="227" spans="9:15" ht="10.5">
      <c r="I227" s="10"/>
      <c r="J227" s="10"/>
      <c r="K227" s="10"/>
      <c r="L227" s="10"/>
      <c r="M227" s="10"/>
      <c r="N227" s="10"/>
      <c r="O227" s="10"/>
    </row>
    <row r="228" spans="9:15" ht="10.5">
      <c r="I228" s="10"/>
      <c r="J228" s="10"/>
      <c r="K228" s="10"/>
      <c r="L228" s="10"/>
      <c r="M228" s="10"/>
      <c r="N228" s="10"/>
      <c r="O228" s="10"/>
    </row>
    <row r="229" spans="9:15" ht="10.5">
      <c r="I229" s="10"/>
      <c r="J229" s="10"/>
      <c r="K229" s="10"/>
      <c r="L229" s="10"/>
      <c r="M229" s="10"/>
      <c r="N229" s="10"/>
      <c r="O229" s="10"/>
    </row>
    <row r="230" spans="9:15" ht="10.5">
      <c r="I230" s="10"/>
      <c r="J230" s="10"/>
      <c r="K230" s="10"/>
      <c r="L230" s="10"/>
      <c r="M230" s="10"/>
      <c r="N230" s="10"/>
      <c r="O230" s="10"/>
    </row>
    <row r="231" spans="9:15" ht="10.5">
      <c r="I231" s="10"/>
      <c r="J231" s="10"/>
      <c r="K231" s="10"/>
      <c r="L231" s="10"/>
      <c r="M231" s="10"/>
      <c r="N231" s="10"/>
      <c r="O231" s="10"/>
    </row>
    <row r="232" spans="9:15" ht="10.5">
      <c r="I232" s="10"/>
      <c r="J232" s="10"/>
      <c r="K232" s="10"/>
      <c r="L232" s="10"/>
      <c r="M232" s="10"/>
      <c r="N232" s="10"/>
      <c r="O232" s="10"/>
    </row>
    <row r="233" spans="9:15" ht="10.5">
      <c r="I233" s="10"/>
      <c r="J233" s="10"/>
      <c r="K233" s="10"/>
      <c r="L233" s="10"/>
      <c r="M233" s="10"/>
      <c r="N233" s="10"/>
      <c r="O233" s="10"/>
    </row>
    <row r="234" spans="9:15" ht="10.5">
      <c r="I234" s="10"/>
      <c r="J234" s="10"/>
      <c r="K234" s="10"/>
      <c r="L234" s="10"/>
      <c r="M234" s="10"/>
      <c r="N234" s="10"/>
      <c r="O234" s="10"/>
    </row>
    <row r="235" spans="9:15" ht="10.5">
      <c r="I235" s="10"/>
      <c r="J235" s="10"/>
      <c r="K235" s="10"/>
      <c r="L235" s="10"/>
      <c r="M235" s="10"/>
      <c r="N235" s="10"/>
      <c r="O235" s="10"/>
    </row>
    <row r="236" spans="9:15" ht="10.5">
      <c r="I236" s="10"/>
      <c r="J236" s="10"/>
      <c r="K236" s="10"/>
      <c r="L236" s="10"/>
      <c r="M236" s="10"/>
      <c r="N236" s="10"/>
      <c r="O236" s="10"/>
    </row>
    <row r="237" spans="9:15" ht="10.5">
      <c r="I237" s="10"/>
      <c r="J237" s="10"/>
      <c r="K237" s="10"/>
      <c r="L237" s="10"/>
      <c r="M237" s="10"/>
      <c r="N237" s="10"/>
      <c r="O237" s="10"/>
    </row>
    <row r="238" spans="9:15" ht="10.5">
      <c r="I238" s="10"/>
      <c r="J238" s="10"/>
      <c r="K238" s="10"/>
      <c r="L238" s="10"/>
      <c r="M238" s="10"/>
      <c r="N238" s="10"/>
      <c r="O238" s="10"/>
    </row>
    <row r="239" spans="9:15" ht="10.5">
      <c r="I239" s="10"/>
      <c r="J239" s="10"/>
      <c r="K239" s="10"/>
      <c r="L239" s="10"/>
      <c r="M239" s="10"/>
      <c r="N239" s="10"/>
      <c r="O239" s="10"/>
    </row>
    <row r="240" spans="9:15" ht="10.5">
      <c r="I240" s="10"/>
      <c r="J240" s="10"/>
      <c r="K240" s="10"/>
      <c r="L240" s="10"/>
      <c r="M240" s="10"/>
      <c r="N240" s="10"/>
      <c r="O240" s="10"/>
    </row>
    <row r="241" spans="9:15" ht="10.5">
      <c r="I241" s="10"/>
      <c r="J241" s="10"/>
      <c r="K241" s="10"/>
      <c r="L241" s="10"/>
      <c r="M241" s="10"/>
      <c r="N241" s="10"/>
      <c r="O241" s="10"/>
    </row>
    <row r="242" spans="9:15" ht="10.5">
      <c r="I242" s="10"/>
      <c r="J242" s="10"/>
      <c r="K242" s="10"/>
      <c r="L242" s="10"/>
      <c r="M242" s="10"/>
      <c r="N242" s="10"/>
      <c r="O242" s="10"/>
    </row>
    <row r="243" spans="9:15" ht="10.5">
      <c r="I243" s="10"/>
      <c r="J243" s="10"/>
      <c r="K243" s="10"/>
      <c r="L243" s="10"/>
      <c r="M243" s="10"/>
      <c r="N243" s="10"/>
      <c r="O243" s="10"/>
    </row>
    <row r="244" spans="9:15" ht="10.5">
      <c r="I244" s="10"/>
      <c r="J244" s="10"/>
      <c r="K244" s="10"/>
      <c r="L244" s="10"/>
      <c r="M244" s="10"/>
      <c r="N244" s="10"/>
      <c r="O244" s="10"/>
    </row>
    <row r="245" spans="9:15" ht="10.5">
      <c r="I245" s="10"/>
      <c r="J245" s="10"/>
      <c r="K245" s="10"/>
      <c r="L245" s="10"/>
      <c r="M245" s="10"/>
      <c r="N245" s="10"/>
      <c r="O245" s="10"/>
    </row>
    <row r="246" spans="9:15" ht="10.5">
      <c r="I246" s="10"/>
      <c r="J246" s="10"/>
      <c r="K246" s="10"/>
      <c r="L246" s="10"/>
      <c r="M246" s="10"/>
      <c r="N246" s="10"/>
      <c r="O246" s="10"/>
    </row>
    <row r="247" spans="9:15" ht="10.5">
      <c r="I247" s="10"/>
      <c r="J247" s="10"/>
      <c r="K247" s="10"/>
      <c r="L247" s="10"/>
      <c r="M247" s="10"/>
      <c r="N247" s="10"/>
      <c r="O247" s="10"/>
    </row>
    <row r="248" spans="9:15" ht="10.5">
      <c r="I248" s="10"/>
      <c r="J248" s="10"/>
      <c r="K248" s="10"/>
      <c r="L248" s="10"/>
      <c r="M248" s="10"/>
      <c r="N248" s="10"/>
      <c r="O248" s="10"/>
    </row>
    <row r="249" spans="9:15" ht="10.5">
      <c r="I249" s="10"/>
      <c r="J249" s="10"/>
      <c r="K249" s="10"/>
      <c r="L249" s="10"/>
      <c r="M249" s="10"/>
      <c r="N249" s="10"/>
      <c r="O249" s="10"/>
    </row>
    <row r="250" spans="9:15" ht="10.5">
      <c r="I250" s="10"/>
      <c r="J250" s="10"/>
      <c r="K250" s="10"/>
      <c r="L250" s="10"/>
      <c r="M250" s="10"/>
      <c r="N250" s="10"/>
      <c r="O250" s="10"/>
    </row>
    <row r="251" spans="9:15" ht="10.5">
      <c r="I251" s="10"/>
      <c r="J251" s="10"/>
      <c r="K251" s="10"/>
      <c r="L251" s="10"/>
      <c r="M251" s="10"/>
      <c r="N251" s="10"/>
      <c r="O251" s="10"/>
    </row>
    <row r="252" spans="9:15" ht="10.5">
      <c r="I252" s="10"/>
      <c r="J252" s="10"/>
      <c r="K252" s="10"/>
      <c r="L252" s="10"/>
      <c r="M252" s="10"/>
      <c r="N252" s="10"/>
      <c r="O252" s="10"/>
    </row>
    <row r="253" spans="9:15" ht="10.5">
      <c r="I253" s="10"/>
      <c r="J253" s="10"/>
      <c r="K253" s="10"/>
      <c r="L253" s="10"/>
      <c r="M253" s="10"/>
      <c r="N253" s="10"/>
      <c r="O253" s="10"/>
    </row>
    <row r="254" spans="9:15" ht="10.5">
      <c r="I254" s="10"/>
      <c r="J254" s="10"/>
      <c r="K254" s="10"/>
      <c r="L254" s="10"/>
      <c r="M254" s="10"/>
      <c r="N254" s="10"/>
      <c r="O254" s="10"/>
    </row>
    <row r="255" spans="9:15" ht="10.5">
      <c r="I255" s="10"/>
      <c r="J255" s="10"/>
      <c r="K255" s="10"/>
      <c r="L255" s="10"/>
      <c r="M255" s="10"/>
      <c r="N255" s="10"/>
      <c r="O255" s="10"/>
    </row>
    <row r="256" spans="9:15" ht="10.5">
      <c r="I256" s="10"/>
      <c r="J256" s="10"/>
      <c r="K256" s="10"/>
      <c r="L256" s="10"/>
      <c r="M256" s="10"/>
      <c r="N256" s="10"/>
      <c r="O256" s="10"/>
    </row>
    <row r="257" spans="9:15" ht="10.5">
      <c r="I257" s="10"/>
      <c r="J257" s="10"/>
      <c r="K257" s="10"/>
      <c r="L257" s="10"/>
      <c r="M257" s="10"/>
      <c r="N257" s="10"/>
      <c r="O257" s="10"/>
    </row>
    <row r="258" spans="9:15" ht="10.5">
      <c r="I258" s="10"/>
      <c r="J258" s="10"/>
      <c r="K258" s="10"/>
      <c r="L258" s="10"/>
      <c r="M258" s="10"/>
      <c r="N258" s="10"/>
      <c r="O258" s="10"/>
    </row>
    <row r="259" spans="9:15" ht="10.5">
      <c r="I259" s="10"/>
      <c r="J259" s="10"/>
      <c r="K259" s="10"/>
      <c r="L259" s="10"/>
      <c r="M259" s="10"/>
      <c r="N259" s="10"/>
      <c r="O259" s="10"/>
    </row>
    <row r="260" spans="9:15" ht="10.5">
      <c r="I260" s="10"/>
      <c r="J260" s="10"/>
      <c r="K260" s="10"/>
      <c r="L260" s="10"/>
      <c r="M260" s="10"/>
      <c r="N260" s="10"/>
      <c r="O260" s="10"/>
    </row>
    <row r="261" spans="9:15" ht="10.5">
      <c r="I261" s="10"/>
      <c r="J261" s="10"/>
      <c r="K261" s="10"/>
      <c r="L261" s="10"/>
      <c r="M261" s="10"/>
      <c r="N261" s="10"/>
      <c r="O261" s="10"/>
    </row>
    <row r="262" spans="9:15" ht="10.5">
      <c r="I262" s="10"/>
      <c r="J262" s="10"/>
      <c r="K262" s="10"/>
      <c r="L262" s="10"/>
      <c r="M262" s="10"/>
      <c r="N262" s="10"/>
      <c r="O262" s="10"/>
    </row>
    <row r="263" spans="9:15" ht="10.5">
      <c r="I263" s="10"/>
      <c r="J263" s="10"/>
      <c r="K263" s="10"/>
      <c r="L263" s="10"/>
      <c r="M263" s="10"/>
      <c r="N263" s="10"/>
      <c r="O263" s="10"/>
    </row>
    <row r="264" spans="9:15" ht="10.5">
      <c r="I264" s="10"/>
      <c r="J264" s="10"/>
      <c r="K264" s="10"/>
      <c r="L264" s="10"/>
      <c r="M264" s="10"/>
      <c r="N264" s="10"/>
      <c r="O264" s="10"/>
    </row>
    <row r="265" spans="9:15" ht="10.5">
      <c r="I265" s="10"/>
      <c r="J265" s="10"/>
      <c r="K265" s="10"/>
      <c r="L265" s="10"/>
      <c r="M265" s="10"/>
      <c r="N265" s="10"/>
      <c r="O265" s="10"/>
    </row>
    <row r="266" spans="9:15" ht="10.5">
      <c r="I266" s="10"/>
      <c r="J266" s="10"/>
      <c r="K266" s="10"/>
      <c r="L266" s="10"/>
      <c r="M266" s="10"/>
      <c r="N266" s="10"/>
      <c r="O266" s="10"/>
    </row>
    <row r="267" spans="9:15" ht="10.5">
      <c r="I267" s="10"/>
      <c r="J267" s="10"/>
      <c r="K267" s="10"/>
      <c r="L267" s="10"/>
      <c r="M267" s="10"/>
      <c r="N267" s="10"/>
      <c r="O267" s="10"/>
    </row>
    <row r="268" spans="9:15" ht="10.5">
      <c r="I268" s="10"/>
      <c r="J268" s="10"/>
      <c r="K268" s="10"/>
      <c r="L268" s="10"/>
      <c r="M268" s="10"/>
      <c r="N268" s="10"/>
      <c r="O268" s="10"/>
    </row>
    <row r="269" spans="9:15" ht="10.5">
      <c r="I269" s="10"/>
      <c r="J269" s="10"/>
      <c r="K269" s="10"/>
      <c r="L269" s="10"/>
      <c r="M269" s="10"/>
      <c r="N269" s="10"/>
      <c r="O269" s="10"/>
    </row>
    <row r="270" spans="9:15" ht="10.5">
      <c r="I270" s="10"/>
      <c r="J270" s="10"/>
      <c r="K270" s="10"/>
      <c r="L270" s="10"/>
      <c r="M270" s="10"/>
      <c r="N270" s="10"/>
      <c r="O270" s="10"/>
    </row>
    <row r="271" spans="9:15" ht="10.5">
      <c r="I271" s="10"/>
      <c r="J271" s="10"/>
      <c r="K271" s="10"/>
      <c r="L271" s="10"/>
      <c r="M271" s="10"/>
      <c r="N271" s="10"/>
      <c r="O271" s="10"/>
    </row>
  </sheetData>
  <sheetProtection selectLockedCells="1" selectUnlockedCells="1"/>
  <mergeCells count="10">
    <mergeCell ref="G1:K1"/>
    <mergeCell ref="G2:K2"/>
    <mergeCell ref="G3:K3"/>
    <mergeCell ref="G4:K4"/>
    <mergeCell ref="C7:I7"/>
    <mergeCell ref="C8:I8"/>
    <mergeCell ref="I9:J9"/>
    <mergeCell ref="B142:D142"/>
    <mergeCell ref="B143:D143"/>
    <mergeCell ref="G143:J143"/>
  </mergeCells>
  <printOptions/>
  <pageMargins left="0.7479166666666667" right="0.2638888888888889" top="0.23194444444444445" bottom="0.09166666666666666" header="0.12083333333333333" footer="0.5118055555555555"/>
  <pageSetup horizontalDpi="300" verticalDpi="300" orientation="landscape" paperSize="9" scale="80"/>
  <headerFooter alignWithMargins="0">
    <oddHeader>&amp;C&amp;P</oddHeader>
  </headerFooter>
  <rowBreaks count="2" manualBreakCount="2">
    <brk id="34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2015-06-18T05:51:32Z</dcterms:modified>
  <cp:category/>
  <cp:version/>
  <cp:contentType/>
  <cp:contentStatus/>
  <cp:revision>2</cp:revision>
</cp:coreProperties>
</file>