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940" windowHeight="8520" tabRatio="731" activeTab="1"/>
  </bookViews>
  <sheets>
    <sheet name="додаток2_н" sheetId="1" r:id="rId1"/>
    <sheet name="дод_3н" sheetId="2" r:id="rId2"/>
  </sheets>
  <definedNames>
    <definedName name="_xlnm.Print_Titles" localSheetId="1">'дод_3н'!$12:$16</definedName>
    <definedName name="_xlnm.Print_Titles" localSheetId="0">'додаток2_н'!$7:$11</definedName>
    <definedName name="_xlnm.Print_Area" localSheetId="1">'дод_3н'!$A$1:$M$77</definedName>
    <definedName name="_xlnm.Print_Area" localSheetId="0">'додаток2_н'!$A$1:$M$57</definedName>
  </definedNames>
  <calcPr fullCalcOnLoad="1"/>
</workbook>
</file>

<file path=xl/sharedStrings.xml><?xml version="1.0" encoding="utf-8"?>
<sst xmlns="http://schemas.openxmlformats.org/spreadsheetml/2006/main" count="552" uniqueCount="228">
  <si>
    <t xml:space="preserve">Видатки загального фонду </t>
  </si>
  <si>
    <t>Видатки спеціального фонду</t>
  </si>
  <si>
    <t>Разом</t>
  </si>
  <si>
    <t>Всього</t>
  </si>
  <si>
    <t>з них:</t>
  </si>
  <si>
    <t>Разом видатків</t>
  </si>
  <si>
    <t>РАЗОМ</t>
  </si>
  <si>
    <t>за головними розпорядниками коштів</t>
  </si>
  <si>
    <t>Всього видатків</t>
  </si>
  <si>
    <t>250325</t>
  </si>
  <si>
    <t>до рішення Кіровоградської міської ради</t>
  </si>
  <si>
    <t xml:space="preserve"> оплата праці </t>
  </si>
  <si>
    <t>комунальні послуги та енергоносії</t>
  </si>
  <si>
    <t>2</t>
  </si>
  <si>
    <t>Субвенція на виконання власних повноважень (бюджету селища Нового)</t>
  </si>
  <si>
    <t xml:space="preserve">Розподіл видатків міського бюджету на 2011 рік </t>
  </si>
  <si>
    <t xml:space="preserve">Код  тимчасової класифікації видатків та кредитування місцевих бюджетів </t>
  </si>
  <si>
    <t>Найменування коду тимчасової класифікації видатків та кредитування місцевих бюджетів</t>
  </si>
  <si>
    <t>споживання</t>
  </si>
  <si>
    <t>розвитку</t>
  </si>
  <si>
    <t xml:space="preserve"> бюджет розвитку </t>
  </si>
  <si>
    <t>13=3+6</t>
  </si>
  <si>
    <t>(.грн.)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</si>
  <si>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</si>
  <si>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</si>
  <si>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 xml:space="preserve">Назва головного розпорядника коштів               </t>
  </si>
  <si>
    <t xml:space="preserve"> споживання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</si>
  <si>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</si>
  <si>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</si>
  <si>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(грн.)</t>
  </si>
  <si>
    <t xml:space="preserve">Видатки міського бюджету на 2011 рік </t>
  </si>
  <si>
    <t xml:space="preserve"> капітальни відатки за рахунок коштів, що передаються із загального фонду до бюджету розвитку (спеціального фонду)</t>
  </si>
  <si>
    <t xml:space="preserve">за тимчасовою класифікацією видатків та кредитування місцевих бюджетів </t>
  </si>
  <si>
    <t>250380</t>
  </si>
  <si>
    <t>+ збільшено</t>
  </si>
  <si>
    <t>- зменшено</t>
  </si>
  <si>
    <t>Інші субвенції (на виконання власних повноважень бюджету селища Нового)</t>
  </si>
  <si>
    <t>Заступник міського голови</t>
  </si>
  <si>
    <t>І.Василенко</t>
  </si>
  <si>
    <t>170000</t>
  </si>
  <si>
    <t>Транспорт, дорожнє господарство, зв"язок, телекомунікації та інформатика</t>
  </si>
  <si>
    <t>170703</t>
  </si>
  <si>
    <t>080</t>
  </si>
  <si>
    <t>Головне управління житлово-комунального господарства</t>
  </si>
  <si>
    <t>Видатки на проведення робіт, пов"язаних з будівництвом, реконструкцією, ремонтом та утриманням автомобільних доріг</t>
  </si>
  <si>
    <t>100000</t>
  </si>
  <si>
    <t>Житлово-комунальне господарство</t>
  </si>
  <si>
    <t>100203</t>
  </si>
  <si>
    <t>Благоустрій міста</t>
  </si>
  <si>
    <t>180000</t>
  </si>
  <si>
    <t>Інші послуги, пов"язані з економічною діяльністю</t>
  </si>
  <si>
    <t>Трансферти районним у місті бюджетам за рахунок субвенції з обласного бюджету</t>
  </si>
  <si>
    <t>100302</t>
  </si>
  <si>
    <t>090000</t>
  </si>
  <si>
    <t xml:space="preserve">Соціальний захист та соціальне забезпечення </t>
  </si>
  <si>
    <t>090412</t>
  </si>
  <si>
    <t>Інші видатки на соціальний захист населення</t>
  </si>
  <si>
    <t>Комбінати комунальних підприємств та інші підприємства житлово-комунального господарства</t>
  </si>
  <si>
    <t>100103</t>
  </si>
  <si>
    <t>Дотація житлово-комунальному господарству</t>
  </si>
  <si>
    <t>180404</t>
  </si>
  <si>
    <t>Підтримка малого і середнього підприємництва</t>
  </si>
  <si>
    <t>100</t>
  </si>
  <si>
    <t>230</t>
  </si>
  <si>
    <t>Управління економіки</t>
  </si>
  <si>
    <t>Фінансовий відділ Кіровської районної у місті ради</t>
  </si>
  <si>
    <t>Фінансовий відділ Ленінської районної у місті ради</t>
  </si>
  <si>
    <t>Кіровському району</t>
  </si>
  <si>
    <t>Ленінському району</t>
  </si>
  <si>
    <t>-30000,00</t>
  </si>
  <si>
    <t>006</t>
  </si>
  <si>
    <t xml:space="preserve">Виконавчий комітет </t>
  </si>
  <si>
    <t>010116</t>
  </si>
  <si>
    <t>Органи місцевого самоврядування</t>
  </si>
  <si>
    <t>030</t>
  </si>
  <si>
    <t xml:space="preserve">Управління охорони здоров’я </t>
  </si>
  <si>
    <t>080101</t>
  </si>
  <si>
    <t xml:space="preserve">Лікарні </t>
  </si>
  <si>
    <t>062</t>
  </si>
  <si>
    <t xml:space="preserve">Служба у справах дітей </t>
  </si>
  <si>
    <t>220</t>
  </si>
  <si>
    <t>Фінансове управління міської ради</t>
  </si>
  <si>
    <t>240</t>
  </si>
  <si>
    <t>Управління власності та приватизації комунального майна</t>
  </si>
  <si>
    <t>243</t>
  </si>
  <si>
    <t>Управління земельних відносин та охорони навколишнього природного середовища</t>
  </si>
  <si>
    <t>010000</t>
  </si>
  <si>
    <t>Державне управління</t>
  </si>
  <si>
    <t>080000</t>
  </si>
  <si>
    <t>Охорона здоров’я</t>
  </si>
  <si>
    <t>-10000,00</t>
  </si>
  <si>
    <r>
      <t xml:space="preserve">Інші субвенції </t>
    </r>
    <r>
      <rPr>
        <i/>
        <sz val="11"/>
        <rFont val="Times New Roman"/>
        <family val="1"/>
      </rPr>
      <t>(з обласного бюджету)</t>
    </r>
  </si>
  <si>
    <t>-200000,00</t>
  </si>
  <si>
    <t>-110000,00</t>
  </si>
  <si>
    <t>-90000,00</t>
  </si>
  <si>
    <t>-6755,00</t>
  </si>
  <si>
    <t>-2405,00</t>
  </si>
  <si>
    <t>-39494,00</t>
  </si>
  <si>
    <t>-82548,00</t>
  </si>
  <si>
    <t>-69215,00</t>
  </si>
  <si>
    <t>+147870,00</t>
  </si>
  <si>
    <t>+208537,00</t>
  </si>
  <si>
    <t>+20400,00</t>
  </si>
  <si>
    <t>+12800,00</t>
  </si>
  <si>
    <t>Управління по сприянню розвитку торгівлі та побутового обслуговування населення</t>
  </si>
  <si>
    <t>-4235,00</t>
  </si>
  <si>
    <t>-34235,00</t>
  </si>
  <si>
    <t>+42100,00</t>
  </si>
  <si>
    <t>+23700,00</t>
  </si>
  <si>
    <t>Управління капітального будівництва</t>
  </si>
  <si>
    <t>191</t>
  </si>
  <si>
    <t>+3800,00</t>
  </si>
  <si>
    <t>+200000,00</t>
  </si>
  <si>
    <t>+2000000,00</t>
  </si>
  <si>
    <t>250000</t>
  </si>
  <si>
    <t>Видатки, не віднесені до основних груп</t>
  </si>
  <si>
    <t>250404</t>
  </si>
  <si>
    <t>-500000,00</t>
  </si>
  <si>
    <t>-355700,00</t>
  </si>
  <si>
    <t>-236167,00</t>
  </si>
  <si>
    <t>Інші видатки (за рахунок субвенції з обласного бюджету)</t>
  </si>
  <si>
    <t>Інші видатки</t>
  </si>
  <si>
    <t>із них за рахунок субвенції з обласного бюджету</t>
  </si>
  <si>
    <t>160000</t>
  </si>
  <si>
    <t>160101</t>
  </si>
  <si>
    <t>Сільське і лісове господарство, рибне господарство та мисливство</t>
  </si>
  <si>
    <t>Землеустрій</t>
  </si>
  <si>
    <t>-43000,00</t>
  </si>
  <si>
    <t>150000</t>
  </si>
  <si>
    <t>150202</t>
  </si>
  <si>
    <t>Будівництво</t>
  </si>
  <si>
    <t>Розробка схем та проектних рішень масового застосування</t>
  </si>
  <si>
    <t>190</t>
  </si>
  <si>
    <t>Управління містобудування та архітектури</t>
  </si>
  <si>
    <t>+50000,00</t>
  </si>
  <si>
    <t>-32548,00</t>
  </si>
  <si>
    <t>250102</t>
  </si>
  <si>
    <t>Резервний фонд</t>
  </si>
  <si>
    <t>-62800,00</t>
  </si>
  <si>
    <t>+464200,00</t>
  </si>
  <si>
    <t>-221200,00</t>
  </si>
  <si>
    <t>300</t>
  </si>
  <si>
    <t>+153700,00</t>
  </si>
  <si>
    <t>+44000,00</t>
  </si>
  <si>
    <t>+16500,00</t>
  </si>
  <si>
    <t>+15600,00</t>
  </si>
  <si>
    <t>-26500,00</t>
  </si>
  <si>
    <t>+62800,00</t>
  </si>
  <si>
    <t>+216500,00</t>
  </si>
  <si>
    <t>+364370,00</t>
  </si>
  <si>
    <t>+210670,00</t>
  </si>
  <si>
    <t>+527000,00</t>
  </si>
  <si>
    <t>Інші субвенції (з обласного бюджету)</t>
  </si>
  <si>
    <t>Додаток  1</t>
  </si>
  <si>
    <t xml:space="preserve"> Додаток  2</t>
  </si>
  <si>
    <t>060</t>
  </si>
  <si>
    <t>Відділ сім"ї та молоді</t>
  </si>
  <si>
    <t>091103</t>
  </si>
  <si>
    <t>091105</t>
  </si>
  <si>
    <t>091107</t>
  </si>
  <si>
    <t>091108</t>
  </si>
  <si>
    <t>Соціальні програми і заходи державних органів у справах молоді</t>
  </si>
  <si>
    <t>Утримання клубів підлітків за місцем проживання</t>
  </si>
  <si>
    <t>Соціальні програми і заходи державних органів у справах сім"ї</t>
  </si>
  <si>
    <t>Заходи по реалізації регіональних програм відпочинку та оздоровлення дітей</t>
  </si>
  <si>
    <t>-16600,00</t>
  </si>
  <si>
    <t>-4000,00</t>
  </si>
  <si>
    <t>-2289,00</t>
  </si>
  <si>
    <t>160</t>
  </si>
  <si>
    <t>Управління розвитку транспорту та зв'язку</t>
  </si>
  <si>
    <t>-9800,00</t>
  </si>
  <si>
    <t>-7200,00</t>
  </si>
  <si>
    <t>+32689,00</t>
  </si>
  <si>
    <t>+24100,00</t>
  </si>
  <si>
    <t>+9800,00</t>
  </si>
  <si>
    <t>+88076,00</t>
  </si>
  <si>
    <t>-200,00</t>
  </si>
  <si>
    <t>080203</t>
  </si>
  <si>
    <t>Пологові будинки</t>
  </si>
  <si>
    <t>080209</t>
  </si>
  <si>
    <t>Станції швидкої та невідкладної медичної допомоги</t>
  </si>
  <si>
    <t>080300</t>
  </si>
  <si>
    <t>Поліклініки і амбулаторії (крім спеціалізованих поліклінік та загальних і спеціалізованих стоматологічних поліклінік)</t>
  </si>
  <si>
    <t>080500</t>
  </si>
  <si>
    <t>Загальні і спеціалізовані стоматологічні поліклініки</t>
  </si>
  <si>
    <t>+59867,00</t>
  </si>
  <si>
    <t>+43705,00</t>
  </si>
  <si>
    <t>+27200,00</t>
  </si>
  <si>
    <t>+20000,00</t>
  </si>
  <si>
    <t>+235200,00</t>
  </si>
  <si>
    <t>+206200,00</t>
  </si>
  <si>
    <t>+12000,00</t>
  </si>
  <si>
    <t>+10000,00</t>
  </si>
  <si>
    <t>+637600,00</t>
  </si>
  <si>
    <t>+467800,00</t>
  </si>
  <si>
    <t>+747705,00</t>
  </si>
  <si>
    <t>+971867,00</t>
  </si>
  <si>
    <t>+859881,00</t>
  </si>
  <si>
    <t>+160000,00</t>
  </si>
  <si>
    <t>-738622,00</t>
  </si>
  <si>
    <t>-938622,00</t>
  </si>
  <si>
    <t>070201</t>
  </si>
  <si>
    <t>Загальноосвітні школи, ліцеї, гімназії, колегіуми</t>
  </si>
  <si>
    <t>-32400,00</t>
  </si>
  <si>
    <t>-56000,00</t>
  </si>
  <si>
    <t>091206</t>
  </si>
  <si>
    <t>Центр соціальної реабілітації дітей-інвалідів</t>
  </si>
  <si>
    <t>+204700,00</t>
  </si>
  <si>
    <t>100102</t>
  </si>
  <si>
    <t>Капітальний ремонт житлового фонду місцевих органів влади</t>
  </si>
  <si>
    <t>150101</t>
  </si>
  <si>
    <t>Капітальні вкладення</t>
  </si>
  <si>
    <t>-166500,00</t>
  </si>
  <si>
    <t>070000</t>
  </si>
  <si>
    <t>Освіта</t>
  </si>
  <si>
    <t>+581600,00</t>
  </si>
  <si>
    <t>+915867,00</t>
  </si>
  <si>
    <t>-695700,00</t>
  </si>
  <si>
    <t>-387700,00</t>
  </si>
  <si>
    <t>90700</t>
  </si>
  <si>
    <t xml:space="preserve">Утримання закладів, що надають соціальні послуги дітям,які опинились в складних життєвих обставинах </t>
  </si>
  <si>
    <t>+100000,00</t>
  </si>
  <si>
    <t>-49800,00</t>
  </si>
  <si>
    <t>+304700,00</t>
  </si>
  <si>
    <t>+304500,00</t>
  </si>
  <si>
    <t>-745500,00</t>
  </si>
  <si>
    <t>від  7  грудня 2011  року № 1021</t>
  </si>
  <si>
    <t>від 7 грудня  2011 року № 1021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</si>
</sst>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00"/>
    <numFmt numFmtId="182" formatCode="0.000"/>
    <numFmt numFmtId="183" formatCode="#,##0\ &quot;к.&quot;;\-#,##0\ &quot;к.&quot;"/>
    <numFmt numFmtId="184" formatCode="#,##0\ &quot;к.&quot;;[Red]\-#,##0\ &quot;к.&quot;"/>
    <numFmt numFmtId="185" formatCode="#,##0.00\ &quot;к.&quot;;\-#,##0.00\ &quot;к.&quot;"/>
    <numFmt numFmtId="186" formatCode="#,##0.00\ &quot;к.&quot;;[Red]\-#,##0.00\ &quot;к.&quot;"/>
    <numFmt numFmtId="187" formatCode="_-* #,##0\ &quot;к.&quot;_-;\-* #,##0\ &quot;к.&quot;_-;_-* &quot;-&quot;\ &quot;к.&quot;_-;_-@_-"/>
    <numFmt numFmtId="188" formatCode="_-* #,##0\ _к_._-;\-* #,##0\ _к_._-;_-* &quot;-&quot;\ _к_._-;_-@_-"/>
    <numFmt numFmtId="189" formatCode="_-* #,##0.00\ &quot;к.&quot;_-;\-* #,##0.00\ &quot;к.&quot;_-;_-* &quot;-&quot;??\ &quot;к.&quot;_-;_-@_-"/>
    <numFmt numFmtId="190" formatCode="_-* #,##0.00\ _к_._-;\-* #,##0.00\ _к_._-;_-* &quot;-&quot;??\ _к_._-;_-@_-"/>
    <numFmt numFmtId="191" formatCode="#,##0.0"/>
    <numFmt numFmtId="192" formatCode="#,##0.0\ _г_р_н_."/>
    <numFmt numFmtId="193" formatCode="#,##0.0\ &quot;грн.&quot;"/>
    <numFmt numFmtId="194" formatCode="#,##0.00&quot;р.&quot;"/>
    <numFmt numFmtId="195" formatCode="#,##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\ &quot;грн.&quot;"/>
    <numFmt numFmtId="201" formatCode="0.00000"/>
    <numFmt numFmtId="202" formatCode="0.000000"/>
    <numFmt numFmtId="203" formatCode="0.0000"/>
    <numFmt numFmtId="204" formatCode="#,##0.000\ _г_р_н_."/>
    <numFmt numFmtId="205" formatCode="0.0000000"/>
    <numFmt numFmtId="206" formatCode="0.00000000"/>
    <numFmt numFmtId="207" formatCode="0.000000000"/>
    <numFmt numFmtId="208" formatCode="0.0000000000"/>
    <numFmt numFmtId="209" formatCode="0.00000000000"/>
    <numFmt numFmtId="210" formatCode="0.000000000000"/>
    <numFmt numFmtId="211" formatCode="0.0000000000000"/>
    <numFmt numFmtId="212" formatCode="0.00000000000000"/>
    <numFmt numFmtId="213" formatCode="0.000000000000000"/>
  </numFmts>
  <fonts count="2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3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sz val="10"/>
      <color indexed="16"/>
      <name val="Times New Roman"/>
      <family val="1"/>
    </font>
    <font>
      <b/>
      <sz val="13"/>
      <name val="Times New Roman"/>
      <family val="1"/>
    </font>
    <font>
      <b/>
      <sz val="12"/>
      <name val="Arial Cyr"/>
      <family val="0"/>
    </font>
    <font>
      <i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3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22">
    <xf numFmtId="0" fontId="1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07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180" fontId="6" fillId="0" borderId="0" xfId="0" applyNumberFormat="1" applyFont="1" applyBorder="1" applyAlignment="1">
      <alignment horizontal="center" vertical="center" wrapText="1"/>
    </xf>
    <xf numFmtId="182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81" fontId="8" fillId="0" borderId="0" xfId="21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182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textRotation="255" wrapText="1"/>
    </xf>
    <xf numFmtId="0" fontId="6" fillId="0" borderId="0" xfId="0" applyFont="1" applyBorder="1" applyAlignment="1">
      <alignment vertical="center" wrapText="1"/>
    </xf>
    <xf numFmtId="49" fontId="1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2" fontId="1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horizontal="right" vertical="center" wrapText="1"/>
    </xf>
    <xf numFmtId="49" fontId="6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182" fontId="9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9" fontId="4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82" fontId="5" fillId="0" borderId="0" xfId="0" applyNumberFormat="1" applyFont="1" applyBorder="1" applyAlignment="1">
      <alignment vertical="center" wrapText="1"/>
    </xf>
    <xf numFmtId="49" fontId="10" fillId="0" borderId="0" xfId="0" applyNumberFormat="1" applyFont="1" applyBorder="1" applyAlignment="1" applyProtection="1">
      <alignment horizontal="center" vertical="center"/>
      <protection locked="0"/>
    </xf>
    <xf numFmtId="49" fontId="10" fillId="2" borderId="0" xfId="0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80" fontId="3" fillId="0" borderId="0" xfId="0" applyNumberFormat="1" applyFont="1" applyAlignment="1">
      <alignment horizontal="center" vertical="center" wrapText="1"/>
    </xf>
    <xf numFmtId="182" fontId="3" fillId="0" borderId="0" xfId="0" applyNumberFormat="1" applyFont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82" fontId="5" fillId="0" borderId="0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vertical="center" wrapText="1"/>
    </xf>
    <xf numFmtId="2" fontId="1" fillId="0" borderId="0" xfId="0" applyNumberFormat="1" applyFont="1" applyBorder="1" applyAlignment="1">
      <alignment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 wrapText="1"/>
    </xf>
    <xf numFmtId="2" fontId="18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2" fontId="6" fillId="0" borderId="0" xfId="0" applyNumberFormat="1" applyFont="1" applyAlignment="1">
      <alignment horizontal="left" vertical="center" wrapText="1"/>
    </xf>
    <xf numFmtId="2" fontId="1" fillId="0" borderId="0" xfId="0" applyNumberFormat="1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left" vertical="center" wrapText="1"/>
    </xf>
    <xf numFmtId="2" fontId="2" fillId="0" borderId="0" xfId="0" applyNumberFormat="1" applyFont="1" applyAlignment="1">
      <alignment vertical="center" wrapText="1"/>
    </xf>
    <xf numFmtId="182" fontId="3" fillId="0" borderId="0" xfId="0" applyNumberFormat="1" applyFont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180" fontId="6" fillId="0" borderId="0" xfId="0" applyNumberFormat="1" applyFont="1" applyBorder="1" applyAlignment="1">
      <alignment horizontal="left" vertical="center" wrapText="1"/>
    </xf>
    <xf numFmtId="2" fontId="6" fillId="0" borderId="0" xfId="0" applyNumberFormat="1" applyFont="1" applyBorder="1" applyAlignment="1">
      <alignment horizontal="left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82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82" fontId="5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justify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2" fillId="0" borderId="2" xfId="0" applyNumberFormat="1" applyFont="1" applyFill="1" applyBorder="1" applyAlignment="1" applyProtection="1">
      <alignment horizontal="justify" vertical="center" wrapText="1"/>
      <protection locked="0"/>
    </xf>
    <xf numFmtId="49" fontId="11" fillId="0" borderId="2" xfId="0" applyNumberFormat="1" applyFont="1" applyFill="1" applyBorder="1" applyAlignment="1">
      <alignment horizontal="justify" vertical="top" wrapText="1"/>
    </xf>
    <xf numFmtId="49" fontId="11" fillId="0" borderId="4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182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vertical="center" wrapText="1"/>
    </xf>
    <xf numFmtId="49" fontId="11" fillId="0" borderId="0" xfId="0" applyNumberFormat="1" applyFont="1" applyBorder="1" applyAlignment="1">
      <alignment horizontal="justify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81" fontId="2" fillId="0" borderId="0" xfId="21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Border="1" applyAlignment="1">
      <alignment vertical="center" wrapText="1"/>
    </xf>
    <xf numFmtId="49" fontId="22" fillId="0" borderId="0" xfId="0" applyNumberFormat="1" applyFont="1" applyBorder="1" applyAlignment="1">
      <alignment horizontal="center" vertical="center" wrapText="1"/>
    </xf>
    <xf numFmtId="2" fontId="22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49" fontId="11" fillId="0" borderId="2" xfId="0" applyNumberFormat="1" applyFont="1" applyBorder="1" applyAlignment="1">
      <alignment horizontal="justify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49" fontId="12" fillId="0" borderId="6" xfId="0" applyNumberFormat="1" applyFont="1" applyFill="1" applyBorder="1" applyAlignment="1" applyProtection="1">
      <alignment horizontal="justify" vertical="top" wrapText="1"/>
      <protection locked="0"/>
    </xf>
    <xf numFmtId="2" fontId="3" fillId="0" borderId="6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23" fillId="0" borderId="0" xfId="0" applyNumberFormat="1" applyFont="1" applyBorder="1" applyAlignment="1">
      <alignment vertical="center" wrapText="1"/>
    </xf>
    <xf numFmtId="2" fontId="18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vertical="center" wrapText="1"/>
    </xf>
    <xf numFmtId="2" fontId="3" fillId="0" borderId="2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vertical="center" wrapText="1"/>
    </xf>
    <xf numFmtId="2" fontId="6" fillId="0" borderId="0" xfId="0" applyNumberFormat="1" applyFont="1" applyBorder="1" applyAlignment="1">
      <alignment horizontal="left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182" fontId="2" fillId="0" borderId="0" xfId="0" applyNumberFormat="1" applyFont="1" applyAlignment="1">
      <alignment vertical="center" wrapText="1"/>
    </xf>
    <xf numFmtId="2" fontId="2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right" vertical="center" wrapText="1"/>
    </xf>
    <xf numFmtId="2" fontId="24" fillId="0" borderId="0" xfId="0" applyNumberFormat="1" applyFont="1" applyAlignment="1">
      <alignment vertical="center" wrapText="1"/>
    </xf>
    <xf numFmtId="49" fontId="12" fillId="0" borderId="4" xfId="0" applyNumberFormat="1" applyFont="1" applyBorder="1" applyAlignment="1" applyProtection="1">
      <alignment horizontal="center" vertical="center"/>
      <protection locked="0"/>
    </xf>
    <xf numFmtId="49" fontId="12" fillId="2" borderId="2" xfId="0" applyNumberFormat="1" applyFont="1" applyFill="1" applyBorder="1" applyAlignment="1" applyProtection="1">
      <alignment horizontal="justify" vertical="center" wrapText="1"/>
      <protection locked="0"/>
    </xf>
    <xf numFmtId="0" fontId="12" fillId="0" borderId="2" xfId="0" applyFont="1" applyBorder="1" applyAlignment="1">
      <alignment horizontal="justify" vertical="center" wrapText="1"/>
    </xf>
    <xf numFmtId="180" fontId="6" fillId="0" borderId="0" xfId="0" applyNumberFormat="1" applyFont="1" applyFill="1" applyBorder="1" applyAlignment="1">
      <alignment vertical="center" wrapText="1"/>
    </xf>
    <xf numFmtId="180" fontId="6" fillId="0" borderId="0" xfId="0" applyNumberFormat="1" applyFont="1" applyBorder="1" applyAlignment="1">
      <alignment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49" fontId="12" fillId="0" borderId="9" xfId="0" applyNumberFormat="1" applyFont="1" applyBorder="1" applyAlignment="1" applyProtection="1">
      <alignment horizontal="center" vertical="center"/>
      <protection locked="0"/>
    </xf>
    <xf numFmtId="49" fontId="11" fillId="0" borderId="1" xfId="0" applyNumberFormat="1" applyFont="1" applyFill="1" applyBorder="1" applyAlignment="1" applyProtection="1">
      <alignment horizontal="justify" vertical="top" wrapText="1"/>
      <protection locked="0"/>
    </xf>
    <xf numFmtId="2" fontId="2" fillId="0" borderId="2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top" wrapText="1"/>
    </xf>
    <xf numFmtId="49" fontId="21" fillId="0" borderId="2" xfId="0" applyNumberFormat="1" applyFont="1" applyFill="1" applyBorder="1" applyAlignment="1" applyProtection="1">
      <alignment horizontal="justify" vertical="top" wrapText="1"/>
      <protection locked="0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justify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49" fontId="6" fillId="0" borderId="0" xfId="0" applyNumberFormat="1" applyFont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82" fontId="2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182" fontId="1" fillId="0" borderId="0" xfId="0" applyNumberFormat="1" applyFont="1" applyAlignment="1">
      <alignment horizontal="center" vertical="center" wrapText="1"/>
    </xf>
    <xf numFmtId="49" fontId="12" fillId="0" borderId="2" xfId="0" applyNumberFormat="1" applyFont="1" applyFill="1" applyBorder="1" applyAlignment="1" applyProtection="1">
      <alignment horizontal="justify" vertical="top" wrapText="1"/>
      <protection locked="0"/>
    </xf>
    <xf numFmtId="49" fontId="12" fillId="0" borderId="11" xfId="0" applyNumberFormat="1" applyFont="1" applyBorder="1" applyAlignment="1">
      <alignment horizontal="center" vertical="top" wrapText="1"/>
    </xf>
    <xf numFmtId="2" fontId="3" fillId="0" borderId="3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2" fontId="11" fillId="0" borderId="0" xfId="0" applyNumberFormat="1" applyFont="1" applyAlignment="1">
      <alignment horizontal="left" vertical="center" wrapText="1"/>
    </xf>
    <xf numFmtId="49" fontId="11" fillId="0" borderId="0" xfId="0" applyNumberFormat="1" applyFont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Alignment="1">
      <alignment horizontal="left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left" vertical="center" wrapText="1"/>
    </xf>
    <xf numFmtId="182" fontId="21" fillId="0" borderId="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49" fontId="21" fillId="0" borderId="2" xfId="0" applyNumberFormat="1" applyFont="1" applyBorder="1" applyAlignment="1">
      <alignment horizontal="center" vertical="center" wrapText="1"/>
    </xf>
    <xf numFmtId="2" fontId="21" fillId="0" borderId="2" xfId="0" applyNumberFormat="1" applyFont="1" applyBorder="1" applyAlignment="1">
      <alignment horizontal="center" vertical="center" wrapText="1"/>
    </xf>
    <xf numFmtId="2" fontId="21" fillId="0" borderId="2" xfId="0" applyNumberFormat="1" applyFont="1" applyFill="1" applyBorder="1" applyAlignment="1">
      <alignment horizontal="center" vertical="center" wrapText="1"/>
    </xf>
    <xf numFmtId="49" fontId="21" fillId="0" borderId="3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7" xfId="0" applyNumberFormat="1" applyFont="1" applyBorder="1" applyAlignment="1">
      <alignment horizontal="center" vertical="center" wrapText="1"/>
    </xf>
    <xf numFmtId="2" fontId="21" fillId="0" borderId="7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2" fontId="21" fillId="0" borderId="7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49" fontId="11" fillId="0" borderId="9" xfId="21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vertical="center" wrapText="1"/>
    </xf>
    <xf numFmtId="49" fontId="11" fillId="0" borderId="0" xfId="0" applyNumberFormat="1" applyFont="1" applyAlignment="1">
      <alignment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11" fillId="0" borderId="9" xfId="0" applyNumberFormat="1" applyFont="1" applyBorder="1" applyAlignment="1" applyProtection="1">
      <alignment horizontal="center" vertical="center"/>
      <protection locked="0"/>
    </xf>
    <xf numFmtId="49" fontId="11" fillId="2" borderId="2" xfId="0" applyNumberFormat="1" applyFont="1" applyFill="1" applyBorder="1" applyAlignment="1" applyProtection="1">
      <alignment horizontal="justify" vertical="center" wrapText="1"/>
      <protection locked="0"/>
    </xf>
    <xf numFmtId="49" fontId="11" fillId="0" borderId="4" xfId="0" applyNumberFormat="1" applyFont="1" applyBorder="1" applyAlignment="1" applyProtection="1">
      <alignment horizontal="center" vertical="center"/>
      <protection locked="0"/>
    </xf>
    <xf numFmtId="49" fontId="11" fillId="0" borderId="3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49" fontId="12" fillId="0" borderId="6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left" vertical="center" wrapText="1"/>
    </xf>
    <xf numFmtId="49" fontId="1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49" fontId="21" fillId="0" borderId="7" xfId="0" applyNumberFormat="1" applyFont="1" applyFill="1" applyBorder="1" applyAlignment="1" applyProtection="1">
      <alignment horizontal="justify" vertical="top" wrapText="1"/>
      <protection locked="0"/>
    </xf>
    <xf numFmtId="49" fontId="11" fillId="0" borderId="0" xfId="0" applyNumberFormat="1" applyFont="1" applyAlignment="1">
      <alignment vertical="center" wrapText="1"/>
    </xf>
    <xf numFmtId="2" fontId="11" fillId="0" borderId="0" xfId="0" applyNumberFormat="1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49" fontId="11" fillId="0" borderId="9" xfId="0" applyNumberFormat="1" applyFont="1" applyBorder="1" applyAlignment="1">
      <alignment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vertical="center" wrapText="1"/>
    </xf>
    <xf numFmtId="49" fontId="12" fillId="0" borderId="0" xfId="0" applyNumberFormat="1" applyFont="1" applyBorder="1" applyAlignment="1">
      <alignment vertical="center" wrapText="1"/>
    </xf>
    <xf numFmtId="49" fontId="12" fillId="0" borderId="0" xfId="0" applyNumberFormat="1" applyFont="1" applyAlignment="1">
      <alignment vertical="center" wrapText="1"/>
    </xf>
    <xf numFmtId="0" fontId="12" fillId="0" borderId="17" xfId="0" applyFont="1" applyBorder="1" applyAlignment="1">
      <alignment horizontal="justify" vertical="center" wrapText="1"/>
    </xf>
    <xf numFmtId="49" fontId="12" fillId="0" borderId="17" xfId="0" applyNumberFormat="1" applyFont="1" applyFill="1" applyBorder="1" applyAlignment="1">
      <alignment horizontal="center" vertical="center" wrapText="1"/>
    </xf>
    <xf numFmtId="2" fontId="11" fillId="0" borderId="17" xfId="0" applyNumberFormat="1" applyFont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1" fillId="3" borderId="0" xfId="0" applyFont="1" applyFill="1" applyAlignment="1">
      <alignment horizontal="left" vertical="center" wrapText="1"/>
    </xf>
    <xf numFmtId="49" fontId="2" fillId="3" borderId="0" xfId="0" applyNumberFormat="1" applyFont="1" applyFill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182" fontId="1" fillId="3" borderId="0" xfId="0" applyNumberFormat="1" applyFont="1" applyFill="1" applyAlignment="1">
      <alignment vertical="center" wrapText="1"/>
    </xf>
    <xf numFmtId="0" fontId="5" fillId="3" borderId="0" xfId="0" applyFont="1" applyFill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2" fontId="22" fillId="0" borderId="0" xfId="0" applyNumberFormat="1" applyFont="1" applyFill="1" applyBorder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 wrapText="1"/>
    </xf>
    <xf numFmtId="182" fontId="1" fillId="0" borderId="0" xfId="0" applyNumberFormat="1" applyFont="1" applyFill="1" applyAlignment="1">
      <alignment horizontal="center" vertical="center" wrapText="1"/>
    </xf>
    <xf numFmtId="182" fontId="9" fillId="0" borderId="0" xfId="0" applyNumberFormat="1" applyFont="1" applyFill="1" applyAlignment="1">
      <alignment vertical="center" wrapText="1"/>
    </xf>
    <xf numFmtId="2" fontId="3" fillId="0" borderId="0" xfId="0" applyNumberFormat="1" applyFont="1" applyFill="1" applyAlignment="1">
      <alignment vertical="center" wrapText="1"/>
    </xf>
    <xf numFmtId="2" fontId="2" fillId="0" borderId="0" xfId="0" applyNumberFormat="1" applyFont="1" applyFill="1" applyAlignment="1">
      <alignment vertical="center" wrapText="1"/>
    </xf>
    <xf numFmtId="182" fontId="3" fillId="0" borderId="0" xfId="0" applyNumberFormat="1" applyFont="1" applyFill="1" applyAlignment="1">
      <alignment vertical="center" wrapText="1"/>
    </xf>
    <xf numFmtId="182" fontId="1" fillId="0" borderId="0" xfId="0" applyNumberFormat="1" applyFont="1" applyFill="1" applyAlignment="1">
      <alignment vertical="center" wrapText="1"/>
    </xf>
    <xf numFmtId="2" fontId="24" fillId="0" borderId="0" xfId="0" applyNumberFormat="1" applyFont="1" applyFill="1" applyAlignment="1">
      <alignment vertical="center" wrapText="1"/>
    </xf>
    <xf numFmtId="2" fontId="21" fillId="0" borderId="0" xfId="0" applyNumberFormat="1" applyFont="1" applyBorder="1" applyAlignment="1">
      <alignment horizontal="left" vertical="center" wrapText="1"/>
    </xf>
    <xf numFmtId="49" fontId="21" fillId="0" borderId="16" xfId="0" applyNumberFormat="1" applyFont="1" applyBorder="1" applyAlignment="1">
      <alignment horizontal="center" vertical="center" wrapText="1"/>
    </xf>
    <xf numFmtId="0" fontId="21" fillId="0" borderId="17" xfId="0" applyFont="1" applyBorder="1" applyAlignment="1">
      <alignment horizontal="justify" vertical="center" wrapText="1"/>
    </xf>
    <xf numFmtId="49" fontId="21" fillId="0" borderId="17" xfId="0" applyNumberFormat="1" applyFont="1" applyFill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49" fontId="26" fillId="0" borderId="17" xfId="0" applyNumberFormat="1" applyFont="1" applyBorder="1" applyAlignment="1">
      <alignment horizontal="center" vertical="center" wrapText="1"/>
    </xf>
    <xf numFmtId="49" fontId="26" fillId="0" borderId="20" xfId="0" applyNumberFormat="1" applyFont="1" applyBorder="1" applyAlignment="1">
      <alignment horizontal="center" vertical="center" wrapText="1"/>
    </xf>
    <xf numFmtId="49" fontId="25" fillId="0" borderId="0" xfId="0" applyNumberFormat="1" applyFont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6" fillId="0" borderId="17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 applyProtection="1">
      <alignment horizontal="justify" vertical="top" wrapText="1"/>
      <protection locked="0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21" xfId="0" applyNumberFormat="1" applyFont="1" applyBorder="1" applyAlignment="1">
      <alignment horizontal="center" vertical="center" wrapText="1"/>
    </xf>
    <xf numFmtId="49" fontId="12" fillId="0" borderId="21" xfId="0" applyNumberFormat="1" applyFont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2" xfId="0" applyNumberFormat="1" applyFont="1" applyFill="1" applyBorder="1" applyAlignment="1" applyProtection="1">
      <alignment horizontal="justify" vertical="top" wrapText="1"/>
      <protection locked="0"/>
    </xf>
    <xf numFmtId="49" fontId="27" fillId="0" borderId="2" xfId="0" applyNumberFormat="1" applyFont="1" applyBorder="1" applyAlignment="1">
      <alignment horizontal="center" vertical="center" wrapText="1"/>
    </xf>
    <xf numFmtId="2" fontId="27" fillId="0" borderId="2" xfId="0" applyNumberFormat="1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2" fontId="27" fillId="0" borderId="2" xfId="0" applyNumberFormat="1" applyFont="1" applyFill="1" applyBorder="1" applyAlignment="1">
      <alignment horizontal="center" vertical="center" wrapText="1"/>
    </xf>
    <xf numFmtId="49" fontId="27" fillId="0" borderId="12" xfId="0" applyNumberFormat="1" applyFont="1" applyBorder="1" applyAlignment="1">
      <alignment horizontal="center" vertical="center" wrapText="1"/>
    </xf>
    <xf numFmtId="182" fontId="27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0" fontId="27" fillId="0" borderId="0" xfId="0" applyFont="1" applyAlignment="1">
      <alignment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justify" vertical="center" wrapText="1"/>
    </xf>
    <xf numFmtId="2" fontId="11" fillId="0" borderId="6" xfId="0" applyNumberFormat="1" applyFont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justify" vertical="center" wrapText="1"/>
    </xf>
    <xf numFmtId="2" fontId="11" fillId="0" borderId="19" xfId="0" applyNumberFormat="1" applyFont="1" applyBorder="1" applyAlignment="1">
      <alignment horizontal="center" vertical="center" wrapText="1"/>
    </xf>
    <xf numFmtId="2" fontId="11" fillId="0" borderId="19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justify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2" fontId="11" fillId="0" borderId="6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justify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 applyProtection="1">
      <alignment horizontal="center" vertical="center"/>
      <protection locked="0"/>
    </xf>
    <xf numFmtId="49" fontId="11" fillId="2" borderId="6" xfId="0" applyNumberFormat="1" applyFont="1" applyFill="1" applyBorder="1" applyAlignment="1" applyProtection="1">
      <alignment horizontal="justify" vertical="center" wrapText="1"/>
      <protection locked="0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justify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12" fillId="0" borderId="28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left" vertical="center" wrapText="1"/>
    </xf>
    <xf numFmtId="49" fontId="22" fillId="0" borderId="0" xfId="0" applyNumberFormat="1" applyFont="1" applyBorder="1" applyAlignment="1">
      <alignment horizontal="center" vertical="center" wrapText="1"/>
    </xf>
    <xf numFmtId="182" fontId="9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6" fillId="0" borderId="14" xfId="0" applyFont="1" applyBorder="1" applyAlignment="1">
      <alignment/>
    </xf>
    <xf numFmtId="0" fontId="16" fillId="0" borderId="15" xfId="0" applyFont="1" applyBorder="1" applyAlignment="1">
      <alignment/>
    </xf>
    <xf numFmtId="0" fontId="11" fillId="0" borderId="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7318"/>
  <sheetViews>
    <sheetView view="pageBreakPreview" zoomScale="75" zoomScaleSheetLayoutView="75" workbookViewId="0" topLeftCell="A1">
      <selection activeCell="A4" sqref="A4:L4"/>
    </sheetView>
  </sheetViews>
  <sheetFormatPr defaultColWidth="9.00390625" defaultRowHeight="12.75"/>
  <cols>
    <col min="1" max="1" width="10.125" style="2" customWidth="1"/>
    <col min="2" max="2" width="49.00390625" style="3" customWidth="1"/>
    <col min="3" max="3" width="15.25390625" style="4" customWidth="1"/>
    <col min="4" max="4" width="14.375" style="4" customWidth="1"/>
    <col min="5" max="5" width="12.25390625" style="4" customWidth="1"/>
    <col min="6" max="6" width="13.75390625" style="67" customWidth="1"/>
    <col min="7" max="7" width="10.625" style="67" customWidth="1"/>
    <col min="8" max="8" width="9.75390625" style="67" customWidth="1"/>
    <col min="9" max="9" width="12.125" style="67" customWidth="1"/>
    <col min="10" max="10" width="13.625" style="67" customWidth="1"/>
    <col min="11" max="11" width="13.75390625" style="67" customWidth="1"/>
    <col min="12" max="12" width="19.25390625" style="72" customWidth="1"/>
    <col min="13" max="13" width="16.00390625" style="48" customWidth="1"/>
    <col min="14" max="14" width="16.875" style="57" customWidth="1"/>
    <col min="15" max="16" width="12.375" style="3" bestFit="1" customWidth="1"/>
    <col min="17" max="16384" width="9.125" style="3" customWidth="1"/>
  </cols>
  <sheetData>
    <row r="1" spans="6:13" ht="12.75" customHeight="1">
      <c r="F1" s="352"/>
      <c r="G1" s="352"/>
      <c r="H1" s="353" t="s">
        <v>153</v>
      </c>
      <c r="I1" s="353"/>
      <c r="J1" s="353"/>
      <c r="K1" s="353"/>
      <c r="L1" s="353"/>
      <c r="M1" s="45"/>
    </row>
    <row r="2" spans="6:13" ht="15" customHeight="1">
      <c r="F2" s="354"/>
      <c r="G2" s="354"/>
      <c r="H2" s="353" t="s">
        <v>10</v>
      </c>
      <c r="I2" s="353"/>
      <c r="J2" s="353"/>
      <c r="K2" s="353"/>
      <c r="L2" s="353"/>
      <c r="M2" s="45"/>
    </row>
    <row r="3" spans="6:13" ht="15.75" customHeight="1">
      <c r="F3" s="354"/>
      <c r="G3" s="354"/>
      <c r="H3" s="353" t="s">
        <v>226</v>
      </c>
      <c r="I3" s="353"/>
      <c r="J3" s="353"/>
      <c r="K3" s="353"/>
      <c r="L3" s="353"/>
      <c r="M3" s="45"/>
    </row>
    <row r="4" spans="1:14" s="5" customFormat="1" ht="18" customHeight="1">
      <c r="A4" s="355" t="s">
        <v>30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73" t="s">
        <v>34</v>
      </c>
      <c r="N4" s="58"/>
    </row>
    <row r="5" spans="1:14" s="5" customFormat="1" ht="19.5" customHeight="1">
      <c r="A5" s="355" t="s">
        <v>32</v>
      </c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73" t="s">
        <v>35</v>
      </c>
      <c r="N5" s="58"/>
    </row>
    <row r="6" spans="11:13" ht="12.75" customHeight="1" thickBot="1">
      <c r="K6" s="69"/>
      <c r="L6" s="69" t="s">
        <v>22</v>
      </c>
      <c r="M6" s="45"/>
    </row>
    <row r="7" spans="1:13" ht="15" customHeight="1">
      <c r="A7" s="356" t="s">
        <v>16</v>
      </c>
      <c r="B7" s="358" t="s">
        <v>17</v>
      </c>
      <c r="C7" s="358" t="s">
        <v>0</v>
      </c>
      <c r="D7" s="358"/>
      <c r="E7" s="358"/>
      <c r="F7" s="358" t="s">
        <v>1</v>
      </c>
      <c r="G7" s="358"/>
      <c r="H7" s="358"/>
      <c r="I7" s="358"/>
      <c r="J7" s="358"/>
      <c r="K7" s="358"/>
      <c r="L7" s="358"/>
      <c r="M7" s="361" t="s">
        <v>2</v>
      </c>
    </row>
    <row r="8" spans="1:13" ht="12" customHeight="1">
      <c r="A8" s="357"/>
      <c r="B8" s="359"/>
      <c r="C8" s="363" t="s">
        <v>3</v>
      </c>
      <c r="D8" s="359" t="s">
        <v>4</v>
      </c>
      <c r="E8" s="359"/>
      <c r="F8" s="364" t="s">
        <v>3</v>
      </c>
      <c r="G8" s="360" t="s">
        <v>18</v>
      </c>
      <c r="H8" s="360" t="s">
        <v>4</v>
      </c>
      <c r="I8" s="360"/>
      <c r="J8" s="360" t="s">
        <v>19</v>
      </c>
      <c r="K8" s="360" t="s">
        <v>4</v>
      </c>
      <c r="L8" s="360"/>
      <c r="M8" s="362"/>
    </row>
    <row r="9" spans="1:13" ht="11.25" customHeight="1">
      <c r="A9" s="357"/>
      <c r="B9" s="359"/>
      <c r="C9" s="363"/>
      <c r="D9" s="359" t="s">
        <v>11</v>
      </c>
      <c r="E9" s="359" t="s">
        <v>12</v>
      </c>
      <c r="F9" s="364"/>
      <c r="G9" s="360"/>
      <c r="H9" s="360" t="s">
        <v>11</v>
      </c>
      <c r="I9" s="360" t="s">
        <v>12</v>
      </c>
      <c r="J9" s="360"/>
      <c r="K9" s="360" t="s">
        <v>20</v>
      </c>
      <c r="L9" s="326" t="s">
        <v>4</v>
      </c>
      <c r="M9" s="362"/>
    </row>
    <row r="10" spans="1:13" ht="81" customHeight="1">
      <c r="A10" s="357"/>
      <c r="B10" s="359"/>
      <c r="C10" s="363"/>
      <c r="D10" s="359"/>
      <c r="E10" s="359"/>
      <c r="F10" s="364"/>
      <c r="G10" s="360"/>
      <c r="H10" s="360"/>
      <c r="I10" s="360"/>
      <c r="J10" s="360"/>
      <c r="K10" s="360"/>
      <c r="L10" s="327" t="s">
        <v>31</v>
      </c>
      <c r="M10" s="362"/>
    </row>
    <row r="11" spans="1:14" s="34" customFormat="1" ht="14.25" customHeight="1">
      <c r="A11" s="332">
        <v>1</v>
      </c>
      <c r="B11" s="48">
        <v>2</v>
      </c>
      <c r="C11" s="48">
        <v>3</v>
      </c>
      <c r="D11" s="48">
        <v>4</v>
      </c>
      <c r="E11" s="48">
        <v>5</v>
      </c>
      <c r="F11" s="328">
        <v>6</v>
      </c>
      <c r="G11" s="328">
        <v>7</v>
      </c>
      <c r="H11" s="328">
        <v>8</v>
      </c>
      <c r="I11" s="328">
        <v>9</v>
      </c>
      <c r="J11" s="328">
        <v>10</v>
      </c>
      <c r="K11" s="328">
        <v>11</v>
      </c>
      <c r="L11" s="328">
        <v>12</v>
      </c>
      <c r="M11" s="333" t="s">
        <v>21</v>
      </c>
      <c r="N11" s="57"/>
    </row>
    <row r="12" spans="1:15" s="156" customFormat="1" ht="18" customHeight="1">
      <c r="A12" s="87" t="s">
        <v>86</v>
      </c>
      <c r="B12" s="157" t="s">
        <v>87</v>
      </c>
      <c r="C12" s="153" t="s">
        <v>170</v>
      </c>
      <c r="D12" s="153" t="s">
        <v>175</v>
      </c>
      <c r="E12" s="153"/>
      <c r="F12" s="173"/>
      <c r="G12" s="173"/>
      <c r="H12" s="173"/>
      <c r="I12" s="173"/>
      <c r="J12" s="173"/>
      <c r="K12" s="173"/>
      <c r="L12" s="173"/>
      <c r="M12" s="154" t="s">
        <v>170</v>
      </c>
      <c r="N12" s="171">
        <f>N13</f>
        <v>-9800</v>
      </c>
      <c r="O12" s="172">
        <f aca="true" t="shared" si="0" ref="O12:O21">M12-N12</f>
        <v>0</v>
      </c>
    </row>
    <row r="13" spans="1:15" s="170" customFormat="1" ht="16.5" customHeight="1">
      <c r="A13" s="147" t="s">
        <v>72</v>
      </c>
      <c r="B13" s="148" t="s">
        <v>73</v>
      </c>
      <c r="C13" s="329" t="s">
        <v>170</v>
      </c>
      <c r="D13" s="329" t="s">
        <v>175</v>
      </c>
      <c r="E13" s="329"/>
      <c r="F13" s="330"/>
      <c r="G13" s="330"/>
      <c r="H13" s="330"/>
      <c r="I13" s="330"/>
      <c r="J13" s="330"/>
      <c r="K13" s="330"/>
      <c r="L13" s="330"/>
      <c r="M13" s="334" t="s">
        <v>170</v>
      </c>
      <c r="N13" s="175">
        <f>F13+C13</f>
        <v>-9800</v>
      </c>
      <c r="O13" s="169">
        <f t="shared" si="0"/>
        <v>0</v>
      </c>
    </row>
    <row r="14" spans="1:15" s="156" customFormat="1" ht="16.5" customHeight="1">
      <c r="A14" s="87" t="s">
        <v>213</v>
      </c>
      <c r="B14" s="157" t="s">
        <v>214</v>
      </c>
      <c r="C14" s="153"/>
      <c r="D14" s="153"/>
      <c r="E14" s="153"/>
      <c r="F14" s="66">
        <v>-32400</v>
      </c>
      <c r="G14" s="66"/>
      <c r="H14" s="66"/>
      <c r="I14" s="66"/>
      <c r="J14" s="66">
        <v>-32400</v>
      </c>
      <c r="K14" s="66">
        <v>-32400</v>
      </c>
      <c r="L14" s="133"/>
      <c r="M14" s="106" t="s">
        <v>203</v>
      </c>
      <c r="N14" s="175">
        <f>N15</f>
        <v>-32400</v>
      </c>
      <c r="O14" s="169">
        <f t="shared" si="0"/>
        <v>0</v>
      </c>
    </row>
    <row r="15" spans="1:15" s="170" customFormat="1" ht="16.5" customHeight="1">
      <c r="A15" s="83" t="s">
        <v>201</v>
      </c>
      <c r="B15" s="140" t="s">
        <v>202</v>
      </c>
      <c r="C15" s="79"/>
      <c r="D15" s="79"/>
      <c r="E15" s="115"/>
      <c r="F15" s="118">
        <v>-32400</v>
      </c>
      <c r="G15" s="118"/>
      <c r="H15" s="118"/>
      <c r="I15" s="118"/>
      <c r="J15" s="118">
        <v>-32400</v>
      </c>
      <c r="K15" s="118">
        <v>-32400</v>
      </c>
      <c r="L15" s="77"/>
      <c r="M15" s="206" t="s">
        <v>203</v>
      </c>
      <c r="N15" s="175">
        <f>F15+C15</f>
        <v>-32400</v>
      </c>
      <c r="O15" s="169">
        <f t="shared" si="0"/>
        <v>0</v>
      </c>
    </row>
    <row r="16" spans="1:15" s="156" customFormat="1" ht="16.5" customHeight="1">
      <c r="A16" s="87" t="s">
        <v>88</v>
      </c>
      <c r="B16" s="149" t="s">
        <v>89</v>
      </c>
      <c r="C16" s="153" t="s">
        <v>196</v>
      </c>
      <c r="D16" s="153" t="s">
        <v>195</v>
      </c>
      <c r="E16" s="153"/>
      <c r="F16" s="66">
        <v>-56000</v>
      </c>
      <c r="G16" s="66"/>
      <c r="H16" s="66"/>
      <c r="I16" s="66"/>
      <c r="J16" s="66">
        <v>-56000</v>
      </c>
      <c r="K16" s="66">
        <v>-56000</v>
      </c>
      <c r="L16" s="173"/>
      <c r="M16" s="154" t="s">
        <v>216</v>
      </c>
      <c r="N16" s="171">
        <f>N17+N18+N19+N20+N21</f>
        <v>915867</v>
      </c>
      <c r="O16" s="169">
        <f t="shared" si="0"/>
        <v>0</v>
      </c>
    </row>
    <row r="17" spans="1:15" s="143" customFormat="1" ht="15.75" customHeight="1">
      <c r="A17" s="123" t="s">
        <v>76</v>
      </c>
      <c r="B17" s="124" t="s">
        <v>77</v>
      </c>
      <c r="C17" s="139" t="s">
        <v>193</v>
      </c>
      <c r="D17" s="139" t="s">
        <v>194</v>
      </c>
      <c r="E17" s="139"/>
      <c r="F17" s="118">
        <v>-56000</v>
      </c>
      <c r="G17" s="118"/>
      <c r="H17" s="118"/>
      <c r="I17" s="118"/>
      <c r="J17" s="118">
        <v>-56000</v>
      </c>
      <c r="K17" s="118">
        <v>-56000</v>
      </c>
      <c r="L17" s="77"/>
      <c r="M17" s="206" t="s">
        <v>215</v>
      </c>
      <c r="N17" s="175">
        <f>F17+C17</f>
        <v>581600</v>
      </c>
      <c r="O17" s="172">
        <f t="shared" si="0"/>
        <v>0</v>
      </c>
    </row>
    <row r="18" spans="1:15" s="143" customFormat="1" ht="15.75" customHeight="1">
      <c r="A18" s="123" t="s">
        <v>177</v>
      </c>
      <c r="B18" s="124" t="s">
        <v>178</v>
      </c>
      <c r="C18" s="139" t="s">
        <v>185</v>
      </c>
      <c r="D18" s="139" t="s">
        <v>186</v>
      </c>
      <c r="E18" s="139"/>
      <c r="F18" s="174"/>
      <c r="G18" s="174"/>
      <c r="H18" s="174"/>
      <c r="I18" s="174"/>
      <c r="J18" s="174"/>
      <c r="K18" s="174"/>
      <c r="L18" s="174"/>
      <c r="M18" s="141" t="s">
        <v>185</v>
      </c>
      <c r="N18" s="175">
        <f aca="true" t="shared" si="1" ref="N18:N28">F18+C18</f>
        <v>59867</v>
      </c>
      <c r="O18" s="172">
        <f t="shared" si="0"/>
        <v>0</v>
      </c>
    </row>
    <row r="19" spans="1:15" s="143" customFormat="1" ht="15.75" customHeight="1">
      <c r="A19" s="123" t="s">
        <v>179</v>
      </c>
      <c r="B19" s="124" t="s">
        <v>180</v>
      </c>
      <c r="C19" s="139" t="s">
        <v>187</v>
      </c>
      <c r="D19" s="139" t="s">
        <v>188</v>
      </c>
      <c r="E19" s="139"/>
      <c r="F19" s="174"/>
      <c r="G19" s="174"/>
      <c r="H19" s="174"/>
      <c r="I19" s="174"/>
      <c r="J19" s="174"/>
      <c r="K19" s="174"/>
      <c r="L19" s="174"/>
      <c r="M19" s="141" t="s">
        <v>187</v>
      </c>
      <c r="N19" s="175">
        <f t="shared" si="1"/>
        <v>27200</v>
      </c>
      <c r="O19" s="172">
        <f t="shared" si="0"/>
        <v>0</v>
      </c>
    </row>
    <row r="20" spans="1:15" s="143" customFormat="1" ht="42" customHeight="1">
      <c r="A20" s="123" t="s">
        <v>181</v>
      </c>
      <c r="B20" s="124" t="s">
        <v>182</v>
      </c>
      <c r="C20" s="139" t="s">
        <v>189</v>
      </c>
      <c r="D20" s="139" t="s">
        <v>190</v>
      </c>
      <c r="E20" s="139"/>
      <c r="F20" s="174"/>
      <c r="G20" s="174"/>
      <c r="H20" s="174"/>
      <c r="I20" s="174"/>
      <c r="J20" s="174"/>
      <c r="K20" s="174"/>
      <c r="L20" s="174"/>
      <c r="M20" s="141" t="s">
        <v>189</v>
      </c>
      <c r="N20" s="175">
        <f t="shared" si="1"/>
        <v>235200</v>
      </c>
      <c r="O20" s="172">
        <f t="shared" si="0"/>
        <v>0</v>
      </c>
    </row>
    <row r="21" spans="1:15" s="143" customFormat="1" ht="15.75" customHeight="1">
      <c r="A21" s="123" t="s">
        <v>183</v>
      </c>
      <c r="B21" s="124" t="s">
        <v>184</v>
      </c>
      <c r="C21" s="139" t="s">
        <v>191</v>
      </c>
      <c r="D21" s="139" t="s">
        <v>192</v>
      </c>
      <c r="E21" s="139"/>
      <c r="F21" s="174"/>
      <c r="G21" s="174"/>
      <c r="H21" s="174"/>
      <c r="I21" s="174"/>
      <c r="J21" s="174"/>
      <c r="K21" s="174"/>
      <c r="L21" s="174"/>
      <c r="M21" s="141" t="s">
        <v>191</v>
      </c>
      <c r="N21" s="175">
        <f t="shared" si="1"/>
        <v>12000</v>
      </c>
      <c r="O21" s="172">
        <f t="shared" si="0"/>
        <v>0</v>
      </c>
    </row>
    <row r="22" spans="1:16" s="156" customFormat="1" ht="19.5" customHeight="1">
      <c r="A22" s="87" t="s">
        <v>53</v>
      </c>
      <c r="B22" s="149" t="s">
        <v>54</v>
      </c>
      <c r="C22" s="153" t="s">
        <v>176</v>
      </c>
      <c r="D22" s="153" t="s">
        <v>173</v>
      </c>
      <c r="E22" s="153"/>
      <c r="F22" s="173" t="s">
        <v>223</v>
      </c>
      <c r="G22" s="173"/>
      <c r="H22" s="173"/>
      <c r="I22" s="173"/>
      <c r="J22" s="173" t="s">
        <v>223</v>
      </c>
      <c r="K22" s="173" t="s">
        <v>223</v>
      </c>
      <c r="L22" s="153"/>
      <c r="M22" s="154" t="s">
        <v>224</v>
      </c>
      <c r="N22" s="175">
        <f>N23+N25+N26+N27+N28+N29+N24</f>
        <v>304500</v>
      </c>
      <c r="O22" s="172">
        <f aca="true" t="shared" si="2" ref="O22:O57">M22-N22</f>
        <v>0</v>
      </c>
      <c r="P22" s="172"/>
    </row>
    <row r="23" spans="1:15" s="156" customFormat="1" ht="19.5" customHeight="1">
      <c r="A23" s="123" t="s">
        <v>55</v>
      </c>
      <c r="B23" s="124" t="s">
        <v>56</v>
      </c>
      <c r="C23" s="139" t="s">
        <v>90</v>
      </c>
      <c r="D23" s="139"/>
      <c r="E23" s="139"/>
      <c r="F23" s="174"/>
      <c r="G23" s="174"/>
      <c r="H23" s="174"/>
      <c r="I23" s="174"/>
      <c r="J23" s="174"/>
      <c r="K23" s="174"/>
      <c r="L23" s="174"/>
      <c r="M23" s="141" t="s">
        <v>90</v>
      </c>
      <c r="N23" s="175">
        <f t="shared" si="1"/>
        <v>-10000</v>
      </c>
      <c r="O23" s="172">
        <f t="shared" si="2"/>
        <v>0</v>
      </c>
    </row>
    <row r="24" spans="1:15" s="156" customFormat="1" ht="26.25" customHeight="1">
      <c r="A24" s="83" t="s">
        <v>219</v>
      </c>
      <c r="B24" s="140" t="s">
        <v>220</v>
      </c>
      <c r="C24" s="79"/>
      <c r="D24" s="79"/>
      <c r="E24" s="115"/>
      <c r="F24" s="246" t="s">
        <v>221</v>
      </c>
      <c r="G24" s="246"/>
      <c r="H24" s="246"/>
      <c r="I24" s="246"/>
      <c r="J24" s="246" t="s">
        <v>221</v>
      </c>
      <c r="K24" s="246" t="s">
        <v>221</v>
      </c>
      <c r="L24" s="246"/>
      <c r="M24" s="335" t="s">
        <v>221</v>
      </c>
      <c r="N24" s="175">
        <f t="shared" si="1"/>
        <v>100000</v>
      </c>
      <c r="O24" s="172">
        <f t="shared" si="2"/>
        <v>0</v>
      </c>
    </row>
    <row r="25" spans="1:15" s="156" customFormat="1" ht="30.75" customHeight="1">
      <c r="A25" s="83" t="s">
        <v>157</v>
      </c>
      <c r="B25" s="124" t="s">
        <v>161</v>
      </c>
      <c r="C25" s="139" t="s">
        <v>165</v>
      </c>
      <c r="D25" s="153"/>
      <c r="E25" s="153"/>
      <c r="F25" s="173"/>
      <c r="G25" s="173"/>
      <c r="H25" s="173"/>
      <c r="I25" s="173"/>
      <c r="J25" s="173"/>
      <c r="K25" s="173"/>
      <c r="L25" s="153"/>
      <c r="M25" s="141" t="s">
        <v>165</v>
      </c>
      <c r="N25" s="175">
        <f t="shared" si="1"/>
        <v>-16600</v>
      </c>
      <c r="O25" s="172">
        <f t="shared" si="2"/>
        <v>0</v>
      </c>
    </row>
    <row r="26" spans="1:15" s="156" customFormat="1" ht="19.5" customHeight="1">
      <c r="A26" s="83" t="s">
        <v>158</v>
      </c>
      <c r="B26" s="124" t="s">
        <v>162</v>
      </c>
      <c r="C26" s="139" t="s">
        <v>172</v>
      </c>
      <c r="D26" s="139" t="s">
        <v>173</v>
      </c>
      <c r="E26" s="139"/>
      <c r="F26" s="174"/>
      <c r="G26" s="174"/>
      <c r="H26" s="174"/>
      <c r="I26" s="174"/>
      <c r="J26" s="174"/>
      <c r="K26" s="174"/>
      <c r="L26" s="174"/>
      <c r="M26" s="141" t="s">
        <v>172</v>
      </c>
      <c r="N26" s="175">
        <f t="shared" si="1"/>
        <v>32689</v>
      </c>
      <c r="O26" s="172">
        <f t="shared" si="2"/>
        <v>0</v>
      </c>
    </row>
    <row r="27" spans="1:15" s="156" customFormat="1" ht="30.75" customHeight="1">
      <c r="A27" s="83" t="s">
        <v>159</v>
      </c>
      <c r="B27" s="124" t="s">
        <v>163</v>
      </c>
      <c r="C27" s="139" t="s">
        <v>166</v>
      </c>
      <c r="D27" s="153"/>
      <c r="E27" s="153"/>
      <c r="F27" s="173"/>
      <c r="G27" s="173"/>
      <c r="H27" s="173"/>
      <c r="I27" s="173"/>
      <c r="J27" s="173"/>
      <c r="K27" s="173"/>
      <c r="L27" s="153"/>
      <c r="M27" s="141" t="s">
        <v>166</v>
      </c>
      <c r="N27" s="175">
        <f t="shared" si="1"/>
        <v>-4000</v>
      </c>
      <c r="O27" s="172">
        <f t="shared" si="2"/>
        <v>0</v>
      </c>
    </row>
    <row r="28" spans="1:15" s="156" customFormat="1" ht="27.75" customHeight="1">
      <c r="A28" s="83" t="s">
        <v>160</v>
      </c>
      <c r="B28" s="124" t="s">
        <v>164</v>
      </c>
      <c r="C28" s="139" t="s">
        <v>167</v>
      </c>
      <c r="D28" s="153"/>
      <c r="E28" s="153"/>
      <c r="F28" s="173"/>
      <c r="G28" s="173"/>
      <c r="H28" s="173"/>
      <c r="I28" s="173"/>
      <c r="J28" s="173"/>
      <c r="K28" s="173"/>
      <c r="L28" s="153"/>
      <c r="M28" s="141" t="s">
        <v>167</v>
      </c>
      <c r="N28" s="175">
        <f t="shared" si="1"/>
        <v>-2289</v>
      </c>
      <c r="O28" s="172">
        <f t="shared" si="2"/>
        <v>0</v>
      </c>
    </row>
    <row r="29" spans="1:15" s="143" customFormat="1" ht="17.25" customHeight="1">
      <c r="A29" s="123" t="s">
        <v>205</v>
      </c>
      <c r="B29" s="124" t="s">
        <v>206</v>
      </c>
      <c r="C29" s="139"/>
      <c r="D29" s="139"/>
      <c r="E29" s="139"/>
      <c r="F29" s="174" t="s">
        <v>207</v>
      </c>
      <c r="G29" s="174"/>
      <c r="H29" s="174"/>
      <c r="I29" s="174"/>
      <c r="J29" s="174" t="s">
        <v>207</v>
      </c>
      <c r="K29" s="174" t="s">
        <v>207</v>
      </c>
      <c r="L29" s="174"/>
      <c r="M29" s="141" t="s">
        <v>207</v>
      </c>
      <c r="N29" s="175">
        <f>C29+F29</f>
        <v>204700</v>
      </c>
      <c r="O29" s="172">
        <f t="shared" si="2"/>
        <v>0</v>
      </c>
    </row>
    <row r="30" spans="1:16" s="156" customFormat="1" ht="19.5" customHeight="1">
      <c r="A30" s="87" t="s">
        <v>45</v>
      </c>
      <c r="B30" s="149" t="s">
        <v>46</v>
      </c>
      <c r="C30" s="153" t="s">
        <v>217</v>
      </c>
      <c r="D30" s="153"/>
      <c r="E30" s="153" t="s">
        <v>118</v>
      </c>
      <c r="F30" s="253" t="s">
        <v>222</v>
      </c>
      <c r="G30" s="253"/>
      <c r="H30" s="253"/>
      <c r="I30" s="253"/>
      <c r="J30" s="253" t="s">
        <v>222</v>
      </c>
      <c r="K30" s="253" t="s">
        <v>222</v>
      </c>
      <c r="L30" s="173"/>
      <c r="M30" s="154" t="s">
        <v>225</v>
      </c>
      <c r="N30" s="171">
        <f>N32+N33+N34+N31</f>
        <v>-745500</v>
      </c>
      <c r="O30" s="172">
        <f t="shared" si="2"/>
        <v>0</v>
      </c>
      <c r="P30" s="172">
        <f>C31+C32+C33+C34</f>
        <v>-695700</v>
      </c>
    </row>
    <row r="31" spans="1:15" s="156" customFormat="1" ht="26.25" customHeight="1">
      <c r="A31" s="83" t="s">
        <v>208</v>
      </c>
      <c r="B31" s="125" t="s">
        <v>209</v>
      </c>
      <c r="C31" s="153"/>
      <c r="D31" s="153"/>
      <c r="E31" s="153"/>
      <c r="F31" s="246" t="s">
        <v>222</v>
      </c>
      <c r="G31" s="246"/>
      <c r="H31" s="246"/>
      <c r="I31" s="246"/>
      <c r="J31" s="246" t="s">
        <v>222</v>
      </c>
      <c r="K31" s="246" t="s">
        <v>222</v>
      </c>
      <c r="L31" s="246"/>
      <c r="M31" s="335" t="s">
        <v>222</v>
      </c>
      <c r="N31" s="175">
        <f aca="true" t="shared" si="3" ref="N31:N39">C31+F31</f>
        <v>-49800</v>
      </c>
      <c r="O31" s="172"/>
    </row>
    <row r="32" spans="1:15" s="143" customFormat="1" ht="16.5" customHeight="1">
      <c r="A32" s="83" t="s">
        <v>58</v>
      </c>
      <c r="B32" s="125" t="s">
        <v>59</v>
      </c>
      <c r="C32" s="139" t="s">
        <v>117</v>
      </c>
      <c r="D32" s="139"/>
      <c r="E32" s="139"/>
      <c r="F32" s="174"/>
      <c r="G32" s="174"/>
      <c r="H32" s="174"/>
      <c r="I32" s="174"/>
      <c r="J32" s="174"/>
      <c r="K32" s="174"/>
      <c r="L32" s="174"/>
      <c r="M32" s="141" t="s">
        <v>117</v>
      </c>
      <c r="N32" s="175">
        <f t="shared" si="3"/>
        <v>-500000</v>
      </c>
      <c r="O32" s="172">
        <f t="shared" si="2"/>
        <v>0</v>
      </c>
    </row>
    <row r="33" spans="1:15" s="143" customFormat="1" ht="15" customHeight="1">
      <c r="A33" s="83" t="s">
        <v>47</v>
      </c>
      <c r="B33" s="125" t="s">
        <v>48</v>
      </c>
      <c r="C33" s="139" t="s">
        <v>118</v>
      </c>
      <c r="D33" s="139"/>
      <c r="E33" s="139" t="s">
        <v>118</v>
      </c>
      <c r="F33" s="174"/>
      <c r="G33" s="173"/>
      <c r="H33" s="173"/>
      <c r="I33" s="173"/>
      <c r="J33" s="174"/>
      <c r="K33" s="174"/>
      <c r="L33" s="153"/>
      <c r="M33" s="141" t="s">
        <v>118</v>
      </c>
      <c r="N33" s="175">
        <f t="shared" si="3"/>
        <v>-355700</v>
      </c>
      <c r="O33" s="172">
        <f t="shared" si="2"/>
        <v>0</v>
      </c>
    </row>
    <row r="34" spans="1:15" s="143" customFormat="1" ht="29.25" customHeight="1">
      <c r="A34" s="83" t="s">
        <v>52</v>
      </c>
      <c r="B34" s="125" t="s">
        <v>57</v>
      </c>
      <c r="C34" s="139" t="s">
        <v>198</v>
      </c>
      <c r="D34" s="139"/>
      <c r="E34" s="139"/>
      <c r="F34" s="174"/>
      <c r="G34" s="174"/>
      <c r="H34" s="174"/>
      <c r="I34" s="174"/>
      <c r="J34" s="174"/>
      <c r="K34" s="174"/>
      <c r="L34" s="174"/>
      <c r="M34" s="141" t="s">
        <v>198</v>
      </c>
      <c r="N34" s="175">
        <f t="shared" si="3"/>
        <v>160000</v>
      </c>
      <c r="O34" s="172">
        <f t="shared" si="2"/>
        <v>0</v>
      </c>
    </row>
    <row r="35" spans="1:15" s="143" customFormat="1" ht="21" customHeight="1">
      <c r="A35" s="87" t="s">
        <v>128</v>
      </c>
      <c r="B35" s="149" t="s">
        <v>130</v>
      </c>
      <c r="C35" s="153"/>
      <c r="D35" s="153"/>
      <c r="E35" s="153"/>
      <c r="F35" s="173" t="s">
        <v>218</v>
      </c>
      <c r="G35" s="173"/>
      <c r="H35" s="173"/>
      <c r="I35" s="173"/>
      <c r="J35" s="173" t="s">
        <v>218</v>
      </c>
      <c r="K35" s="173" t="s">
        <v>218</v>
      </c>
      <c r="L35" s="173"/>
      <c r="M35" s="212" t="s">
        <v>218</v>
      </c>
      <c r="N35" s="171">
        <f>N36+N37</f>
        <v>-387700</v>
      </c>
      <c r="O35" s="172">
        <f t="shared" si="2"/>
        <v>0</v>
      </c>
    </row>
    <row r="36" spans="1:15" s="143" customFormat="1" ht="21" customHeight="1">
      <c r="A36" s="83" t="s">
        <v>210</v>
      </c>
      <c r="B36" s="140" t="s">
        <v>211</v>
      </c>
      <c r="C36" s="79"/>
      <c r="D36" s="79"/>
      <c r="E36" s="115"/>
      <c r="F36" s="118">
        <v>-166500</v>
      </c>
      <c r="G36" s="118"/>
      <c r="H36" s="118"/>
      <c r="I36" s="118"/>
      <c r="J36" s="118">
        <v>-166500</v>
      </c>
      <c r="K36" s="118">
        <v>-166500</v>
      </c>
      <c r="L36" s="77"/>
      <c r="M36" s="206" t="s">
        <v>212</v>
      </c>
      <c r="N36" s="175">
        <f t="shared" si="3"/>
        <v>-166500</v>
      </c>
      <c r="O36" s="172">
        <f t="shared" si="2"/>
        <v>0</v>
      </c>
    </row>
    <row r="37" spans="1:15" s="143" customFormat="1" ht="27" customHeight="1" thickBot="1">
      <c r="A37" s="294" t="s">
        <v>129</v>
      </c>
      <c r="B37" s="314" t="s">
        <v>131</v>
      </c>
      <c r="C37" s="336"/>
      <c r="D37" s="336"/>
      <c r="E37" s="336"/>
      <c r="F37" s="255" t="s">
        <v>140</v>
      </c>
      <c r="G37" s="255"/>
      <c r="H37" s="255"/>
      <c r="I37" s="255"/>
      <c r="J37" s="255" t="s">
        <v>140</v>
      </c>
      <c r="K37" s="255" t="s">
        <v>140</v>
      </c>
      <c r="L37" s="255"/>
      <c r="M37" s="295" t="s">
        <v>140</v>
      </c>
      <c r="N37" s="175">
        <f t="shared" si="3"/>
        <v>-221200</v>
      </c>
      <c r="O37" s="172">
        <f t="shared" si="2"/>
        <v>0</v>
      </c>
    </row>
    <row r="38" spans="1:15" s="143" customFormat="1" ht="33" customHeight="1">
      <c r="A38" s="151" t="s">
        <v>123</v>
      </c>
      <c r="B38" s="309" t="s">
        <v>125</v>
      </c>
      <c r="C38" s="176"/>
      <c r="D38" s="176"/>
      <c r="E38" s="176"/>
      <c r="F38" s="214" t="s">
        <v>127</v>
      </c>
      <c r="G38" s="214"/>
      <c r="H38" s="214"/>
      <c r="I38" s="214"/>
      <c r="J38" s="214" t="s">
        <v>127</v>
      </c>
      <c r="K38" s="214" t="s">
        <v>127</v>
      </c>
      <c r="L38" s="214"/>
      <c r="M38" s="349" t="s">
        <v>127</v>
      </c>
      <c r="N38" s="175">
        <f t="shared" si="3"/>
        <v>-43000</v>
      </c>
      <c r="O38" s="172">
        <f t="shared" si="2"/>
        <v>0</v>
      </c>
    </row>
    <row r="39" spans="1:15" s="143" customFormat="1" ht="16.5" customHeight="1">
      <c r="A39" s="83" t="s">
        <v>124</v>
      </c>
      <c r="B39" s="125" t="s">
        <v>126</v>
      </c>
      <c r="C39" s="139"/>
      <c r="D39" s="139"/>
      <c r="E39" s="139"/>
      <c r="F39" s="174" t="s">
        <v>127</v>
      </c>
      <c r="G39" s="174"/>
      <c r="H39" s="174"/>
      <c r="I39" s="174"/>
      <c r="J39" s="174" t="s">
        <v>127</v>
      </c>
      <c r="K39" s="174" t="s">
        <v>127</v>
      </c>
      <c r="L39" s="174"/>
      <c r="M39" s="296" t="s">
        <v>127</v>
      </c>
      <c r="N39" s="175">
        <f t="shared" si="3"/>
        <v>-43000</v>
      </c>
      <c r="O39" s="172">
        <f t="shared" si="2"/>
        <v>0</v>
      </c>
    </row>
    <row r="40" spans="1:15" s="180" customFormat="1" ht="27.75" customHeight="1">
      <c r="A40" s="151" t="s">
        <v>39</v>
      </c>
      <c r="B40" s="309" t="s">
        <v>40</v>
      </c>
      <c r="C40" s="214" t="s">
        <v>119</v>
      </c>
      <c r="D40" s="310"/>
      <c r="E40" s="310"/>
      <c r="F40" s="214"/>
      <c r="G40" s="214"/>
      <c r="H40" s="331"/>
      <c r="I40" s="331"/>
      <c r="J40" s="214"/>
      <c r="K40" s="214"/>
      <c r="L40" s="331"/>
      <c r="M40" s="291" t="s">
        <v>119</v>
      </c>
      <c r="N40" s="179">
        <f>N41</f>
        <v>-236167</v>
      </c>
      <c r="O40" s="172">
        <f t="shared" si="2"/>
        <v>0</v>
      </c>
    </row>
    <row r="41" spans="1:15" s="220" customFormat="1" ht="47.25" customHeight="1">
      <c r="A41" s="123" t="s">
        <v>41</v>
      </c>
      <c r="B41" s="124" t="s">
        <v>44</v>
      </c>
      <c r="C41" s="174" t="s">
        <v>119</v>
      </c>
      <c r="D41" s="181"/>
      <c r="E41" s="181"/>
      <c r="F41" s="174"/>
      <c r="G41" s="174"/>
      <c r="H41" s="182"/>
      <c r="I41" s="182"/>
      <c r="J41" s="174"/>
      <c r="K41" s="174"/>
      <c r="L41" s="182"/>
      <c r="M41" s="141" t="s">
        <v>119</v>
      </c>
      <c r="N41" s="218">
        <f aca="true" t="shared" si="4" ref="N41:N57">C41+F41</f>
        <v>-236167</v>
      </c>
      <c r="O41" s="219">
        <f t="shared" si="2"/>
        <v>0</v>
      </c>
    </row>
    <row r="42" spans="1:15" s="180" customFormat="1" ht="26.25" customHeight="1">
      <c r="A42" s="87" t="s">
        <v>49</v>
      </c>
      <c r="B42" s="105" t="s">
        <v>50</v>
      </c>
      <c r="C42" s="173" t="s">
        <v>69</v>
      </c>
      <c r="D42" s="177"/>
      <c r="E42" s="177"/>
      <c r="F42" s="173"/>
      <c r="G42" s="178"/>
      <c r="H42" s="178"/>
      <c r="I42" s="178"/>
      <c r="J42" s="173"/>
      <c r="K42" s="173"/>
      <c r="L42" s="178"/>
      <c r="M42" s="212" t="s">
        <v>69</v>
      </c>
      <c r="N42" s="179">
        <f>C42+F42</f>
        <v>-30000</v>
      </c>
      <c r="O42" s="172">
        <f t="shared" si="2"/>
        <v>0</v>
      </c>
    </row>
    <row r="43" spans="1:15" s="180" customFormat="1" ht="17.25" customHeight="1" thickBot="1">
      <c r="A43" s="294" t="s">
        <v>60</v>
      </c>
      <c r="B43" s="314" t="s">
        <v>61</v>
      </c>
      <c r="C43" s="255" t="s">
        <v>69</v>
      </c>
      <c r="D43" s="315"/>
      <c r="E43" s="315"/>
      <c r="F43" s="255"/>
      <c r="G43" s="316"/>
      <c r="H43" s="316"/>
      <c r="I43" s="316"/>
      <c r="J43" s="255"/>
      <c r="K43" s="255"/>
      <c r="L43" s="316"/>
      <c r="M43" s="295" t="s">
        <v>69</v>
      </c>
      <c r="N43" s="179">
        <f t="shared" si="4"/>
        <v>-30000</v>
      </c>
      <c r="O43" s="172">
        <f t="shared" si="2"/>
        <v>0</v>
      </c>
    </row>
    <row r="44" spans="1:15" s="180" customFormat="1" ht="18" customHeight="1">
      <c r="A44" s="151" t="s">
        <v>114</v>
      </c>
      <c r="B44" s="309" t="s">
        <v>115</v>
      </c>
      <c r="C44" s="214"/>
      <c r="D44" s="310"/>
      <c r="E44" s="310"/>
      <c r="F44" s="311" t="s">
        <v>139</v>
      </c>
      <c r="G44" s="311"/>
      <c r="H44" s="311"/>
      <c r="I44" s="311"/>
      <c r="J44" s="311" t="s">
        <v>139</v>
      </c>
      <c r="K44" s="311" t="s">
        <v>139</v>
      </c>
      <c r="L44" s="312"/>
      <c r="M44" s="313" t="s">
        <v>139</v>
      </c>
      <c r="N44" s="179">
        <f>C44+F44</f>
        <v>464200</v>
      </c>
      <c r="O44" s="172">
        <f t="shared" si="2"/>
        <v>0</v>
      </c>
    </row>
    <row r="45" spans="1:15" s="180" customFormat="1" ht="14.25" customHeight="1">
      <c r="A45" s="217" t="s">
        <v>136</v>
      </c>
      <c r="B45" s="231" t="s">
        <v>137</v>
      </c>
      <c r="C45" s="232" t="s">
        <v>138</v>
      </c>
      <c r="D45" s="233"/>
      <c r="E45" s="233"/>
      <c r="F45" s="283"/>
      <c r="G45" s="283"/>
      <c r="H45" s="283"/>
      <c r="I45" s="283"/>
      <c r="J45" s="283"/>
      <c r="K45" s="283"/>
      <c r="L45" s="240"/>
      <c r="M45" s="297" t="s">
        <v>138</v>
      </c>
      <c r="N45" s="218">
        <f t="shared" si="4"/>
        <v>-62800</v>
      </c>
      <c r="O45" s="172">
        <f t="shared" si="2"/>
        <v>0</v>
      </c>
    </row>
    <row r="46" spans="1:15" s="180" customFormat="1" ht="17.25" customHeight="1">
      <c r="A46" s="217" t="s">
        <v>116</v>
      </c>
      <c r="B46" s="231" t="s">
        <v>121</v>
      </c>
      <c r="C46" s="232" t="s">
        <v>147</v>
      </c>
      <c r="D46" s="233"/>
      <c r="E46" s="233"/>
      <c r="F46" s="260" t="s">
        <v>139</v>
      </c>
      <c r="G46" s="283"/>
      <c r="H46" s="283"/>
      <c r="I46" s="283"/>
      <c r="J46" s="260" t="s">
        <v>139</v>
      </c>
      <c r="K46" s="260" t="s">
        <v>139</v>
      </c>
      <c r="L46" s="240"/>
      <c r="M46" s="297" t="s">
        <v>151</v>
      </c>
      <c r="N46" s="218">
        <f t="shared" si="4"/>
        <v>527000</v>
      </c>
      <c r="O46" s="172"/>
    </row>
    <row r="47" spans="1:15" s="213" customFormat="1" ht="17.25" customHeight="1" thickBot="1">
      <c r="A47" s="276"/>
      <c r="B47" s="277" t="s">
        <v>122</v>
      </c>
      <c r="C47" s="278"/>
      <c r="D47" s="279"/>
      <c r="E47" s="279"/>
      <c r="F47" s="284" t="s">
        <v>112</v>
      </c>
      <c r="G47" s="284"/>
      <c r="H47" s="284"/>
      <c r="I47" s="284"/>
      <c r="J47" s="284" t="s">
        <v>112</v>
      </c>
      <c r="K47" s="284" t="s">
        <v>112</v>
      </c>
      <c r="L47" s="280"/>
      <c r="M47" s="281" t="s">
        <v>112</v>
      </c>
      <c r="N47" s="275">
        <f t="shared" si="4"/>
        <v>200000</v>
      </c>
      <c r="O47" s="282"/>
    </row>
    <row r="48" spans="1:50" s="5" customFormat="1" ht="18.75" customHeight="1" thickBot="1">
      <c r="A48" s="234"/>
      <c r="B48" s="235" t="s">
        <v>5</v>
      </c>
      <c r="C48" s="236"/>
      <c r="D48" s="237" t="s">
        <v>197</v>
      </c>
      <c r="E48" s="238">
        <v>-355700</v>
      </c>
      <c r="F48" s="239" t="s">
        <v>112</v>
      </c>
      <c r="G48" s="239"/>
      <c r="H48" s="239"/>
      <c r="I48" s="239"/>
      <c r="J48" s="239" t="s">
        <v>112</v>
      </c>
      <c r="K48" s="239" t="s">
        <v>113</v>
      </c>
      <c r="L48" s="239"/>
      <c r="M48" s="134" t="s">
        <v>112</v>
      </c>
      <c r="N48" s="117">
        <f>N12+N16+N22+N30+N40+N42+N44+N35+N38+N14</f>
        <v>200000</v>
      </c>
      <c r="O48" s="158">
        <f t="shared" si="2"/>
        <v>0</v>
      </c>
      <c r="P48" s="6"/>
      <c r="Q48" s="6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</row>
    <row r="49" spans="1:15" s="13" customFormat="1" ht="31.5" customHeight="1" hidden="1">
      <c r="A49" s="107" t="s">
        <v>9</v>
      </c>
      <c r="B49" s="108" t="s">
        <v>14</v>
      </c>
      <c r="C49" s="109"/>
      <c r="D49" s="110"/>
      <c r="E49" s="110"/>
      <c r="F49" s="239"/>
      <c r="G49" s="259"/>
      <c r="H49" s="259"/>
      <c r="I49" s="259"/>
      <c r="J49" s="239"/>
      <c r="K49" s="239"/>
      <c r="L49" s="75"/>
      <c r="M49" s="134"/>
      <c r="N49" s="117">
        <f t="shared" si="4"/>
        <v>0</v>
      </c>
      <c r="O49" s="158">
        <f t="shared" si="2"/>
        <v>0</v>
      </c>
    </row>
    <row r="50" spans="1:15" s="13" customFormat="1" ht="30" customHeight="1" hidden="1">
      <c r="A50" s="84" t="s">
        <v>33</v>
      </c>
      <c r="B50" s="85" t="s">
        <v>36</v>
      </c>
      <c r="C50" s="79"/>
      <c r="D50" s="77"/>
      <c r="E50" s="77"/>
      <c r="F50" s="78"/>
      <c r="G50" s="78"/>
      <c r="H50" s="78"/>
      <c r="I50" s="78"/>
      <c r="J50" s="78"/>
      <c r="K50" s="78"/>
      <c r="L50" s="78"/>
      <c r="M50" s="80"/>
      <c r="N50" s="117">
        <f t="shared" si="4"/>
        <v>0</v>
      </c>
      <c r="O50" s="158">
        <f t="shared" si="2"/>
        <v>0</v>
      </c>
    </row>
    <row r="51" spans="1:15" s="15" customFormat="1" ht="28.5" customHeight="1" hidden="1">
      <c r="A51" s="84"/>
      <c r="B51" s="86" t="s">
        <v>51</v>
      </c>
      <c r="C51" s="77"/>
      <c r="D51" s="77"/>
      <c r="E51" s="77"/>
      <c r="F51" s="78"/>
      <c r="G51" s="78"/>
      <c r="H51" s="78"/>
      <c r="I51" s="78"/>
      <c r="J51" s="78"/>
      <c r="K51" s="78"/>
      <c r="L51" s="78"/>
      <c r="M51" s="99"/>
      <c r="N51" s="117">
        <f t="shared" si="4"/>
        <v>0</v>
      </c>
      <c r="O51" s="158">
        <f t="shared" si="2"/>
        <v>0</v>
      </c>
    </row>
    <row r="52" spans="1:32" s="307" customFormat="1" ht="18.75" customHeight="1">
      <c r="A52" s="298" t="s">
        <v>33</v>
      </c>
      <c r="B52" s="299" t="s">
        <v>152</v>
      </c>
      <c r="C52" s="300"/>
      <c r="D52" s="301"/>
      <c r="E52" s="301"/>
      <c r="F52" s="302" t="s">
        <v>92</v>
      </c>
      <c r="G52" s="303"/>
      <c r="H52" s="303"/>
      <c r="I52" s="303"/>
      <c r="J52" s="302" t="s">
        <v>92</v>
      </c>
      <c r="K52" s="302" t="s">
        <v>92</v>
      </c>
      <c r="L52" s="304"/>
      <c r="M52" s="106" t="s">
        <v>92</v>
      </c>
      <c r="N52" s="120">
        <f t="shared" si="4"/>
        <v>-200000</v>
      </c>
      <c r="O52" s="18">
        <f t="shared" si="2"/>
        <v>0</v>
      </c>
      <c r="P52" s="305"/>
      <c r="Q52" s="305"/>
      <c r="R52" s="305"/>
      <c r="S52" s="305"/>
      <c r="T52" s="305"/>
      <c r="U52" s="305"/>
      <c r="V52" s="305"/>
      <c r="W52" s="305"/>
      <c r="X52" s="305"/>
      <c r="Y52" s="305"/>
      <c r="Z52" s="305"/>
      <c r="AA52" s="305"/>
      <c r="AB52" s="305"/>
      <c r="AC52" s="305"/>
      <c r="AD52" s="305"/>
      <c r="AE52" s="305"/>
      <c r="AF52" s="306"/>
    </row>
    <row r="53" spans="1:32" s="186" customFormat="1" ht="16.5" customHeight="1">
      <c r="A53" s="135"/>
      <c r="B53" s="136" t="s">
        <v>67</v>
      </c>
      <c r="C53" s="187"/>
      <c r="D53" s="188"/>
      <c r="E53" s="188"/>
      <c r="F53" s="286" t="s">
        <v>93</v>
      </c>
      <c r="G53" s="189"/>
      <c r="H53" s="189"/>
      <c r="I53" s="189"/>
      <c r="J53" s="286" t="s">
        <v>93</v>
      </c>
      <c r="K53" s="286" t="s">
        <v>93</v>
      </c>
      <c r="L53" s="191"/>
      <c r="M53" s="190" t="s">
        <v>93</v>
      </c>
      <c r="N53" s="183">
        <f t="shared" si="4"/>
        <v>-110000</v>
      </c>
      <c r="O53" s="169">
        <f t="shared" si="2"/>
        <v>0</v>
      </c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5"/>
    </row>
    <row r="54" spans="1:32" s="186" customFormat="1" ht="19.5" customHeight="1" thickBot="1">
      <c r="A54" s="135"/>
      <c r="B54" s="221" t="s">
        <v>68</v>
      </c>
      <c r="C54" s="192"/>
      <c r="D54" s="193"/>
      <c r="E54" s="193"/>
      <c r="F54" s="285" t="s">
        <v>94</v>
      </c>
      <c r="G54" s="195"/>
      <c r="H54" s="195"/>
      <c r="I54" s="195"/>
      <c r="J54" s="285" t="s">
        <v>94</v>
      </c>
      <c r="K54" s="285" t="s">
        <v>94</v>
      </c>
      <c r="L54" s="194"/>
      <c r="M54" s="196" t="s">
        <v>94</v>
      </c>
      <c r="N54" s="183">
        <f t="shared" si="4"/>
        <v>-90000</v>
      </c>
      <c r="O54" s="169">
        <f t="shared" si="2"/>
        <v>0</v>
      </c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5"/>
    </row>
    <row r="55" spans="1:32" s="205" customFormat="1" ht="26.25" customHeight="1" thickBot="1">
      <c r="A55" s="197"/>
      <c r="B55" s="198" t="s">
        <v>6</v>
      </c>
      <c r="C55" s="199"/>
      <c r="D55" s="237" t="s">
        <v>197</v>
      </c>
      <c r="E55" s="200">
        <v>-355700</v>
      </c>
      <c r="F55" s="201"/>
      <c r="G55" s="201"/>
      <c r="H55" s="201"/>
      <c r="I55" s="201"/>
      <c r="J55" s="201"/>
      <c r="K55" s="201"/>
      <c r="L55" s="201"/>
      <c r="M55" s="202"/>
      <c r="N55" s="183">
        <f t="shared" si="4"/>
        <v>0</v>
      </c>
      <c r="O55" s="169">
        <f t="shared" si="2"/>
        <v>0</v>
      </c>
      <c r="P55" s="203"/>
      <c r="Q55" s="203"/>
      <c r="R55" s="203"/>
      <c r="S55" s="203"/>
      <c r="T55" s="203"/>
      <c r="U55" s="203"/>
      <c r="V55" s="203"/>
      <c r="W55" s="203"/>
      <c r="X55" s="203"/>
      <c r="Y55" s="203"/>
      <c r="Z55" s="203"/>
      <c r="AA55" s="203"/>
      <c r="AB55" s="203"/>
      <c r="AC55" s="203"/>
      <c r="AD55" s="203"/>
      <c r="AE55" s="203"/>
      <c r="AF55" s="204"/>
    </row>
    <row r="56" spans="1:32" s="5" customFormat="1" ht="15" customHeight="1">
      <c r="A56" s="94"/>
      <c r="B56" s="95"/>
      <c r="C56" s="96"/>
      <c r="D56" s="90"/>
      <c r="E56" s="90"/>
      <c r="F56" s="287"/>
      <c r="G56" s="98"/>
      <c r="H56" s="98"/>
      <c r="I56" s="98"/>
      <c r="J56" s="287"/>
      <c r="K56" s="287"/>
      <c r="L56" s="97"/>
      <c r="M56" s="96"/>
      <c r="N56" s="57">
        <f t="shared" si="4"/>
        <v>0</v>
      </c>
      <c r="O56" s="158">
        <f t="shared" si="2"/>
        <v>0</v>
      </c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8"/>
    </row>
    <row r="57" spans="1:32" s="5" customFormat="1" ht="21" customHeight="1">
      <c r="A57" s="94"/>
      <c r="B57" s="366" t="s">
        <v>37</v>
      </c>
      <c r="C57" s="366"/>
      <c r="D57" s="366"/>
      <c r="E57" s="90"/>
      <c r="F57" s="287"/>
      <c r="G57" s="98"/>
      <c r="H57" s="98"/>
      <c r="I57" s="98"/>
      <c r="J57" s="287"/>
      <c r="K57" s="367" t="s">
        <v>38</v>
      </c>
      <c r="L57" s="367"/>
      <c r="M57" s="96"/>
      <c r="N57" s="57">
        <f t="shared" si="4"/>
        <v>0</v>
      </c>
      <c r="O57" s="158">
        <f t="shared" si="2"/>
        <v>0</v>
      </c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8"/>
    </row>
    <row r="58" spans="1:31" s="8" customFormat="1" ht="26.25" customHeight="1">
      <c r="A58" s="9"/>
      <c r="B58" s="160"/>
      <c r="C58" s="89">
        <f>C12+C22+C30+C40+C42+C16+C44+C35+C38</f>
        <v>0</v>
      </c>
      <c r="D58" s="89">
        <f>D12+D22+D30+D40+D42+D16+D44+D35+D38+D26</f>
        <v>883981</v>
      </c>
      <c r="E58" s="90">
        <f>E12+E22+E30+E40+E42+E16+E44+E35+E38</f>
        <v>-355700</v>
      </c>
      <c r="F58" s="89">
        <f>F12+F22+F30+F40+F42+F16+F44+F35+F38+F14</f>
        <v>200000</v>
      </c>
      <c r="G58" s="89">
        <f aca="true" t="shared" si="5" ref="G58:M58">G12+G22+G30+G40+G42+G16+G44+G35+G38+G14</f>
        <v>0</v>
      </c>
      <c r="H58" s="89">
        <f t="shared" si="5"/>
        <v>0</v>
      </c>
      <c r="I58" s="89">
        <f t="shared" si="5"/>
        <v>0</v>
      </c>
      <c r="J58" s="89">
        <f t="shared" si="5"/>
        <v>200000</v>
      </c>
      <c r="K58" s="89">
        <f t="shared" si="5"/>
        <v>200000</v>
      </c>
      <c r="L58" s="89">
        <f t="shared" si="5"/>
        <v>0</v>
      </c>
      <c r="M58" s="89">
        <f t="shared" si="5"/>
        <v>200000</v>
      </c>
      <c r="N58" s="90">
        <f>N22+N30+N40+N42+N12+N16</f>
        <v>198900</v>
      </c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</row>
    <row r="59" spans="1:15" s="11" customFormat="1" ht="27.75" customHeight="1">
      <c r="A59" s="9"/>
      <c r="B59" s="45"/>
      <c r="C59" s="159">
        <f>C52</f>
        <v>0</v>
      </c>
      <c r="D59" s="159">
        <f aca="true" t="shared" si="6" ref="D59:M59">D52</f>
        <v>0</v>
      </c>
      <c r="E59" s="159">
        <f t="shared" si="6"/>
        <v>0</v>
      </c>
      <c r="F59" s="159" t="str">
        <f t="shared" si="6"/>
        <v>-200000,00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 t="str">
        <f t="shared" si="6"/>
        <v>-200000,00</v>
      </c>
      <c r="K59" s="159" t="str">
        <f t="shared" si="6"/>
        <v>-200000,00</v>
      </c>
      <c r="L59" s="159">
        <f t="shared" si="6"/>
        <v>0</v>
      </c>
      <c r="M59" s="159" t="str">
        <f t="shared" si="6"/>
        <v>-200000,00</v>
      </c>
      <c r="N59" s="159" t="e">
        <f>#REF!+#REF!+N52</f>
        <v>#REF!</v>
      </c>
      <c r="O59" s="116"/>
    </row>
    <row r="60" spans="1:14" s="11" customFormat="1" ht="13.5" customHeight="1">
      <c r="A60" s="35"/>
      <c r="B60" s="45"/>
      <c r="C60" s="161">
        <f>C58+C59</f>
        <v>0</v>
      </c>
      <c r="D60" s="161">
        <f aca="true" t="shared" si="7" ref="D60:M60">D58+D59</f>
        <v>883981</v>
      </c>
      <c r="E60" s="88">
        <f t="shared" si="7"/>
        <v>-355700</v>
      </c>
      <c r="F60" s="161">
        <f t="shared" si="7"/>
        <v>0</v>
      </c>
      <c r="G60" s="161">
        <f t="shared" si="7"/>
        <v>0</v>
      </c>
      <c r="H60" s="161">
        <f t="shared" si="7"/>
        <v>0</v>
      </c>
      <c r="I60" s="161">
        <f t="shared" si="7"/>
        <v>0</v>
      </c>
      <c r="J60" s="161">
        <f t="shared" si="7"/>
        <v>0</v>
      </c>
      <c r="K60" s="161">
        <f t="shared" si="7"/>
        <v>0</v>
      </c>
      <c r="L60" s="161">
        <f t="shared" si="7"/>
        <v>0</v>
      </c>
      <c r="M60" s="161">
        <f t="shared" si="7"/>
        <v>0</v>
      </c>
      <c r="N60" s="161" t="e">
        <f>N58+N59</f>
        <v>#REF!</v>
      </c>
    </row>
    <row r="61" spans="1:14" s="11" customFormat="1" ht="12.75">
      <c r="A61" s="35"/>
      <c r="B61" s="45"/>
      <c r="C61" s="46"/>
      <c r="D61" s="46"/>
      <c r="E61" s="46"/>
      <c r="F61" s="162"/>
      <c r="G61" s="162"/>
      <c r="H61" s="162"/>
      <c r="I61" s="162"/>
      <c r="J61" s="162"/>
      <c r="K61" s="288"/>
      <c r="L61" s="68"/>
      <c r="M61" s="6"/>
      <c r="N61" s="163"/>
    </row>
    <row r="62" spans="1:14" s="11" customFormat="1" ht="16.5">
      <c r="A62" s="35"/>
      <c r="B62" s="36"/>
      <c r="C62" s="36"/>
      <c r="D62" s="46"/>
      <c r="E62" s="46"/>
      <c r="F62" s="68"/>
      <c r="G62" s="368"/>
      <c r="H62" s="368"/>
      <c r="I62" s="162"/>
      <c r="J62" s="162"/>
      <c r="K62" s="162"/>
      <c r="L62" s="68"/>
      <c r="M62" s="6"/>
      <c r="N62" s="163"/>
    </row>
    <row r="63" spans="1:14" s="11" customFormat="1" ht="16.5">
      <c r="A63" s="35"/>
      <c r="B63" s="365"/>
      <c r="C63" s="365"/>
      <c r="D63" s="7"/>
      <c r="E63" s="7"/>
      <c r="F63" s="162"/>
      <c r="G63" s="162"/>
      <c r="H63" s="162"/>
      <c r="I63" s="162"/>
      <c r="J63" s="162"/>
      <c r="K63" s="162"/>
      <c r="L63" s="68"/>
      <c r="M63" s="6"/>
      <c r="N63" s="163"/>
    </row>
    <row r="64" spans="1:14" s="11" customFormat="1" ht="12.75">
      <c r="A64" s="35"/>
      <c r="C64" s="10"/>
      <c r="D64" s="37"/>
      <c r="E64" s="10"/>
      <c r="F64" s="69"/>
      <c r="G64" s="69"/>
      <c r="H64" s="69"/>
      <c r="I64" s="69"/>
      <c r="J64" s="69"/>
      <c r="K64" s="69"/>
      <c r="L64" s="68"/>
      <c r="M64" s="6"/>
      <c r="N64" s="60"/>
    </row>
    <row r="65" spans="1:14" s="11" customFormat="1" ht="12.75">
      <c r="A65" s="35"/>
      <c r="C65" s="10"/>
      <c r="D65" s="10"/>
      <c r="E65" s="10"/>
      <c r="F65" s="69"/>
      <c r="G65" s="69"/>
      <c r="H65" s="69"/>
      <c r="I65" s="69"/>
      <c r="J65" s="69"/>
      <c r="K65" s="69"/>
      <c r="L65" s="68"/>
      <c r="M65" s="6"/>
      <c r="N65" s="60"/>
    </row>
    <row r="66" spans="1:14" s="11" customFormat="1" ht="12.75">
      <c r="A66" s="35"/>
      <c r="C66" s="10"/>
      <c r="D66" s="10"/>
      <c r="E66" s="10"/>
      <c r="F66" s="69"/>
      <c r="G66" s="69"/>
      <c r="H66" s="69"/>
      <c r="I66" s="69"/>
      <c r="J66" s="69"/>
      <c r="K66" s="69"/>
      <c r="L66" s="68"/>
      <c r="M66" s="6"/>
      <c r="N66" s="60"/>
    </row>
    <row r="67" spans="1:14" s="11" customFormat="1" ht="12.75">
      <c r="A67" s="35"/>
      <c r="C67" s="10"/>
      <c r="D67" s="10"/>
      <c r="E67" s="10"/>
      <c r="F67" s="70"/>
      <c r="G67" s="70"/>
      <c r="H67" s="70"/>
      <c r="I67" s="70"/>
      <c r="J67" s="70"/>
      <c r="K67" s="70"/>
      <c r="L67" s="70"/>
      <c r="M67" s="47"/>
      <c r="N67" s="60"/>
    </row>
    <row r="68" spans="1:14" s="11" customFormat="1" ht="12.75">
      <c r="A68" s="35"/>
      <c r="C68" s="37"/>
      <c r="D68" s="37"/>
      <c r="E68" s="37"/>
      <c r="F68" s="69"/>
      <c r="G68" s="69"/>
      <c r="H68" s="69"/>
      <c r="I68" s="69"/>
      <c r="J68" s="69"/>
      <c r="K68" s="69"/>
      <c r="L68" s="69"/>
      <c r="M68" s="46"/>
      <c r="N68" s="60"/>
    </row>
    <row r="69" spans="1:14" s="11" customFormat="1" ht="12.75">
      <c r="A69" s="35"/>
      <c r="C69" s="10"/>
      <c r="D69" s="10"/>
      <c r="E69" s="10"/>
      <c r="F69" s="70"/>
      <c r="G69" s="70"/>
      <c r="H69" s="70"/>
      <c r="I69" s="70"/>
      <c r="J69" s="70"/>
      <c r="K69" s="70"/>
      <c r="L69" s="70"/>
      <c r="M69" s="47"/>
      <c r="N69" s="60"/>
    </row>
    <row r="70" spans="1:14" s="11" customFormat="1" ht="12.75">
      <c r="A70" s="35"/>
      <c r="C70" s="37"/>
      <c r="D70" s="37"/>
      <c r="E70" s="37"/>
      <c r="F70" s="69"/>
      <c r="G70" s="69"/>
      <c r="H70" s="69"/>
      <c r="I70" s="69"/>
      <c r="J70" s="69"/>
      <c r="K70" s="69"/>
      <c r="L70" s="68"/>
      <c r="M70" s="6"/>
      <c r="N70" s="60"/>
    </row>
    <row r="71" spans="1:14" s="11" customFormat="1" ht="12.75">
      <c r="A71" s="35"/>
      <c r="C71" s="10"/>
      <c r="D71" s="10"/>
      <c r="E71" s="10"/>
      <c r="F71" s="69"/>
      <c r="G71" s="69"/>
      <c r="H71" s="69"/>
      <c r="I71" s="69"/>
      <c r="J71" s="69"/>
      <c r="K71" s="69"/>
      <c r="L71" s="68"/>
      <c r="M71" s="6"/>
      <c r="N71" s="60"/>
    </row>
    <row r="72" spans="1:14" s="11" customFormat="1" ht="12.75">
      <c r="A72" s="35"/>
      <c r="C72" s="10"/>
      <c r="D72" s="10"/>
      <c r="E72" s="10"/>
      <c r="F72" s="69"/>
      <c r="G72" s="69"/>
      <c r="H72" s="69"/>
      <c r="I72" s="69"/>
      <c r="J72" s="69"/>
      <c r="K72" s="69"/>
      <c r="L72" s="68"/>
      <c r="M72" s="6"/>
      <c r="N72" s="60"/>
    </row>
    <row r="73" spans="1:14" s="11" customFormat="1" ht="12.75">
      <c r="A73" s="35"/>
      <c r="C73" s="10"/>
      <c r="D73" s="10"/>
      <c r="E73" s="10"/>
      <c r="F73" s="69"/>
      <c r="G73" s="69"/>
      <c r="H73" s="69"/>
      <c r="I73" s="69"/>
      <c r="J73" s="69"/>
      <c r="K73" s="69"/>
      <c r="L73" s="68"/>
      <c r="M73" s="6"/>
      <c r="N73" s="60"/>
    </row>
    <row r="74" spans="1:14" s="11" customFormat="1" ht="12.75">
      <c r="A74" s="35"/>
      <c r="C74" s="10"/>
      <c r="D74" s="10"/>
      <c r="E74" s="10"/>
      <c r="F74" s="69"/>
      <c r="G74" s="69"/>
      <c r="H74" s="69"/>
      <c r="I74" s="69"/>
      <c r="J74" s="69"/>
      <c r="K74" s="69"/>
      <c r="L74" s="68"/>
      <c r="M74" s="6"/>
      <c r="N74" s="60"/>
    </row>
    <row r="75" spans="1:14" s="11" customFormat="1" ht="12.75">
      <c r="A75" s="35"/>
      <c r="C75" s="10"/>
      <c r="D75" s="10"/>
      <c r="E75" s="10"/>
      <c r="F75" s="69"/>
      <c r="G75" s="69"/>
      <c r="H75" s="69"/>
      <c r="I75" s="69"/>
      <c r="J75" s="69"/>
      <c r="K75" s="69"/>
      <c r="L75" s="68"/>
      <c r="M75" s="6"/>
      <c r="N75" s="60"/>
    </row>
    <row r="76" spans="1:14" s="11" customFormat="1" ht="12.75">
      <c r="A76" s="35"/>
      <c r="C76" s="10"/>
      <c r="D76" s="10"/>
      <c r="E76" s="10"/>
      <c r="F76" s="69"/>
      <c r="G76" s="69"/>
      <c r="H76" s="69"/>
      <c r="I76" s="69"/>
      <c r="J76" s="69"/>
      <c r="K76" s="69"/>
      <c r="L76" s="68"/>
      <c r="M76" s="6"/>
      <c r="N76" s="60"/>
    </row>
    <row r="77" spans="1:14" s="11" customFormat="1" ht="12.75">
      <c r="A77" s="35"/>
      <c r="C77" s="10"/>
      <c r="D77" s="10"/>
      <c r="E77" s="10"/>
      <c r="F77" s="69"/>
      <c r="G77" s="69"/>
      <c r="H77" s="69"/>
      <c r="I77" s="69"/>
      <c r="J77" s="69"/>
      <c r="K77" s="69"/>
      <c r="L77" s="68"/>
      <c r="M77" s="6"/>
      <c r="N77" s="60"/>
    </row>
    <row r="78" spans="1:14" s="11" customFormat="1" ht="12.75">
      <c r="A78" s="35"/>
      <c r="C78" s="10"/>
      <c r="D78" s="10"/>
      <c r="E78" s="10"/>
      <c r="F78" s="69"/>
      <c r="G78" s="69"/>
      <c r="H78" s="69"/>
      <c r="I78" s="69"/>
      <c r="J78" s="69"/>
      <c r="K78" s="69"/>
      <c r="L78" s="68"/>
      <c r="M78" s="6"/>
      <c r="N78" s="60"/>
    </row>
    <row r="79" spans="1:14" s="11" customFormat="1" ht="12.75">
      <c r="A79" s="35"/>
      <c r="C79" s="10"/>
      <c r="D79" s="10"/>
      <c r="E79" s="10"/>
      <c r="F79" s="69"/>
      <c r="G79" s="69"/>
      <c r="H79" s="69"/>
      <c r="I79" s="69"/>
      <c r="J79" s="69"/>
      <c r="K79" s="69"/>
      <c r="L79" s="68"/>
      <c r="M79" s="6"/>
      <c r="N79" s="60"/>
    </row>
    <row r="80" spans="1:14" s="11" customFormat="1" ht="12.75">
      <c r="A80" s="35"/>
      <c r="C80" s="10"/>
      <c r="D80" s="10"/>
      <c r="E80" s="10"/>
      <c r="F80" s="69"/>
      <c r="G80" s="69"/>
      <c r="H80" s="69"/>
      <c r="I80" s="69"/>
      <c r="J80" s="69"/>
      <c r="K80" s="69"/>
      <c r="L80" s="68"/>
      <c r="M80" s="6"/>
      <c r="N80" s="60"/>
    </row>
    <row r="81" spans="1:14" s="11" customFormat="1" ht="58.5" customHeight="1">
      <c r="A81" s="38"/>
      <c r="B81" s="39"/>
      <c r="C81" s="10"/>
      <c r="D81" s="10"/>
      <c r="E81" s="10"/>
      <c r="F81" s="69"/>
      <c r="G81" s="69"/>
      <c r="H81" s="69"/>
      <c r="I81" s="69"/>
      <c r="J81" s="69"/>
      <c r="K81" s="69"/>
      <c r="L81" s="68"/>
      <c r="M81" s="6"/>
      <c r="N81" s="60"/>
    </row>
    <row r="82" spans="1:14" s="11" customFormat="1" ht="12.75">
      <c r="A82" s="35"/>
      <c r="C82" s="10"/>
      <c r="D82" s="10"/>
      <c r="E82" s="10"/>
      <c r="F82" s="69"/>
      <c r="G82" s="69"/>
      <c r="H82" s="69"/>
      <c r="I82" s="69"/>
      <c r="J82" s="69"/>
      <c r="K82" s="69"/>
      <c r="L82" s="68"/>
      <c r="M82" s="6"/>
      <c r="N82" s="60"/>
    </row>
    <row r="83" spans="1:14" s="11" customFormat="1" ht="12.75">
      <c r="A83" s="35"/>
      <c r="C83" s="10"/>
      <c r="D83" s="10"/>
      <c r="E83" s="10"/>
      <c r="F83" s="69"/>
      <c r="G83" s="69"/>
      <c r="H83" s="69"/>
      <c r="I83" s="69"/>
      <c r="J83" s="69"/>
      <c r="K83" s="69"/>
      <c r="L83" s="68"/>
      <c r="M83" s="6"/>
      <c r="N83" s="60"/>
    </row>
    <row r="84" spans="1:14" s="11" customFormat="1" ht="12.75">
      <c r="A84" s="35"/>
      <c r="C84" s="10"/>
      <c r="D84" s="10"/>
      <c r="E84" s="10"/>
      <c r="F84" s="69"/>
      <c r="G84" s="69"/>
      <c r="H84" s="69"/>
      <c r="I84" s="69"/>
      <c r="J84" s="69"/>
      <c r="K84" s="69"/>
      <c r="L84" s="68"/>
      <c r="M84" s="6"/>
      <c r="N84" s="60"/>
    </row>
    <row r="85" spans="1:14" s="11" customFormat="1" ht="12.75">
      <c r="A85" s="35"/>
      <c r="C85" s="10"/>
      <c r="D85" s="10"/>
      <c r="E85" s="10"/>
      <c r="F85" s="69"/>
      <c r="G85" s="69"/>
      <c r="H85" s="69"/>
      <c r="I85" s="69"/>
      <c r="J85" s="69"/>
      <c r="K85" s="69"/>
      <c r="L85" s="68"/>
      <c r="M85" s="6"/>
      <c r="N85" s="60"/>
    </row>
    <row r="86" spans="1:14" s="11" customFormat="1" ht="12.75">
      <c r="A86" s="35"/>
      <c r="C86" s="10"/>
      <c r="D86" s="10"/>
      <c r="E86" s="10"/>
      <c r="F86" s="69"/>
      <c r="G86" s="69"/>
      <c r="H86" s="69"/>
      <c r="I86" s="69"/>
      <c r="J86" s="69"/>
      <c r="K86" s="69"/>
      <c r="L86" s="68"/>
      <c r="M86" s="6"/>
      <c r="N86" s="60"/>
    </row>
    <row r="87" spans="1:14" s="11" customFormat="1" ht="12.75">
      <c r="A87" s="35"/>
      <c r="C87" s="10"/>
      <c r="D87" s="10"/>
      <c r="E87" s="10"/>
      <c r="F87" s="69"/>
      <c r="G87" s="69"/>
      <c r="H87" s="69"/>
      <c r="I87" s="69"/>
      <c r="J87" s="69"/>
      <c r="K87" s="69"/>
      <c r="L87" s="68"/>
      <c r="M87" s="6"/>
      <c r="N87" s="60"/>
    </row>
    <row r="88" spans="1:14" s="11" customFormat="1" ht="12.75">
      <c r="A88" s="35"/>
      <c r="C88" s="10"/>
      <c r="D88" s="10"/>
      <c r="E88" s="10"/>
      <c r="F88" s="69"/>
      <c r="G88" s="69"/>
      <c r="H88" s="69"/>
      <c r="I88" s="69"/>
      <c r="J88" s="69"/>
      <c r="K88" s="69"/>
      <c r="L88" s="68"/>
      <c r="M88" s="6"/>
      <c r="N88" s="60"/>
    </row>
    <row r="89" spans="1:14" s="11" customFormat="1" ht="12.75">
      <c r="A89" s="35"/>
      <c r="C89" s="10"/>
      <c r="D89" s="10"/>
      <c r="E89" s="10"/>
      <c r="F89" s="69"/>
      <c r="G89" s="69"/>
      <c r="H89" s="69"/>
      <c r="I89" s="69"/>
      <c r="J89" s="69"/>
      <c r="K89" s="69"/>
      <c r="L89" s="68"/>
      <c r="M89" s="6"/>
      <c r="N89" s="60"/>
    </row>
    <row r="90" spans="1:14" s="11" customFormat="1" ht="12.75">
      <c r="A90" s="35"/>
      <c r="C90" s="10"/>
      <c r="D90" s="10"/>
      <c r="E90" s="10"/>
      <c r="F90" s="69"/>
      <c r="G90" s="69"/>
      <c r="H90" s="69"/>
      <c r="I90" s="69"/>
      <c r="J90" s="69"/>
      <c r="K90" s="69"/>
      <c r="L90" s="68"/>
      <c r="M90" s="6"/>
      <c r="N90" s="60"/>
    </row>
    <row r="91" spans="1:14" s="11" customFormat="1" ht="12.75">
      <c r="A91" s="35"/>
      <c r="C91" s="10"/>
      <c r="D91" s="10"/>
      <c r="E91" s="10"/>
      <c r="F91" s="69"/>
      <c r="G91" s="69"/>
      <c r="H91" s="69"/>
      <c r="I91" s="69"/>
      <c r="J91" s="69"/>
      <c r="K91" s="69"/>
      <c r="L91" s="68"/>
      <c r="M91" s="6"/>
      <c r="N91" s="60"/>
    </row>
    <row r="92" spans="1:14" s="11" customFormat="1" ht="12.75">
      <c r="A92" s="35"/>
      <c r="C92" s="10"/>
      <c r="D92" s="10"/>
      <c r="E92" s="10"/>
      <c r="F92" s="69"/>
      <c r="G92" s="69"/>
      <c r="H92" s="69"/>
      <c r="I92" s="69"/>
      <c r="J92" s="69"/>
      <c r="K92" s="69"/>
      <c r="L92" s="68"/>
      <c r="M92" s="6"/>
      <c r="N92" s="60"/>
    </row>
    <row r="93" spans="1:14" s="11" customFormat="1" ht="12.75">
      <c r="A93" s="35"/>
      <c r="C93" s="10"/>
      <c r="D93" s="10"/>
      <c r="E93" s="10"/>
      <c r="F93" s="69"/>
      <c r="G93" s="69"/>
      <c r="H93" s="69"/>
      <c r="I93" s="69"/>
      <c r="J93" s="69"/>
      <c r="K93" s="69"/>
      <c r="L93" s="68"/>
      <c r="M93" s="6"/>
      <c r="N93" s="60"/>
    </row>
    <row r="94" spans="1:14" s="11" customFormat="1" ht="12.75">
      <c r="A94" s="35"/>
      <c r="C94" s="10"/>
      <c r="D94" s="10"/>
      <c r="E94" s="10"/>
      <c r="F94" s="69"/>
      <c r="G94" s="69"/>
      <c r="H94" s="69"/>
      <c r="I94" s="69"/>
      <c r="J94" s="69"/>
      <c r="K94" s="69"/>
      <c r="L94" s="68"/>
      <c r="M94" s="6"/>
      <c r="N94" s="60"/>
    </row>
    <row r="95" spans="1:14" s="11" customFormat="1" ht="12.75">
      <c r="A95" s="35"/>
      <c r="C95" s="10"/>
      <c r="D95" s="10"/>
      <c r="E95" s="10"/>
      <c r="F95" s="69"/>
      <c r="G95" s="69"/>
      <c r="H95" s="69"/>
      <c r="I95" s="69"/>
      <c r="J95" s="69"/>
      <c r="K95" s="69"/>
      <c r="L95" s="68"/>
      <c r="M95" s="6"/>
      <c r="N95" s="60"/>
    </row>
    <row r="96" spans="1:14" s="11" customFormat="1" ht="12.75">
      <c r="A96" s="35"/>
      <c r="C96" s="10"/>
      <c r="D96" s="10"/>
      <c r="E96" s="10"/>
      <c r="F96" s="69"/>
      <c r="G96" s="69"/>
      <c r="H96" s="69"/>
      <c r="I96" s="69"/>
      <c r="J96" s="69"/>
      <c r="K96" s="69"/>
      <c r="L96" s="68"/>
      <c r="M96" s="6"/>
      <c r="N96" s="60"/>
    </row>
    <row r="97" spans="1:14" s="11" customFormat="1" ht="12.75">
      <c r="A97" s="35"/>
      <c r="C97" s="10"/>
      <c r="D97" s="10"/>
      <c r="E97" s="10"/>
      <c r="F97" s="69"/>
      <c r="G97" s="69"/>
      <c r="H97" s="69"/>
      <c r="I97" s="69"/>
      <c r="J97" s="69"/>
      <c r="K97" s="69"/>
      <c r="L97" s="68"/>
      <c r="M97" s="6"/>
      <c r="N97" s="60"/>
    </row>
    <row r="98" spans="1:14" s="11" customFormat="1" ht="12.75">
      <c r="A98" s="35"/>
      <c r="C98" s="10"/>
      <c r="D98" s="10"/>
      <c r="E98" s="10"/>
      <c r="F98" s="69"/>
      <c r="G98" s="69"/>
      <c r="H98" s="69"/>
      <c r="I98" s="69"/>
      <c r="J98" s="69"/>
      <c r="K98" s="69"/>
      <c r="L98" s="68"/>
      <c r="M98" s="6"/>
      <c r="N98" s="60"/>
    </row>
    <row r="99" spans="1:14" s="11" customFormat="1" ht="12.75">
      <c r="A99" s="35"/>
      <c r="C99" s="10"/>
      <c r="D99" s="10"/>
      <c r="E99" s="10"/>
      <c r="F99" s="69"/>
      <c r="G99" s="69"/>
      <c r="H99" s="69"/>
      <c r="I99" s="69"/>
      <c r="J99" s="69"/>
      <c r="K99" s="69"/>
      <c r="L99" s="68"/>
      <c r="M99" s="6"/>
      <c r="N99" s="60"/>
    </row>
    <row r="100" spans="1:14" s="11" customFormat="1" ht="12.75">
      <c r="A100" s="35"/>
      <c r="C100" s="10"/>
      <c r="D100" s="10"/>
      <c r="E100" s="10"/>
      <c r="F100" s="69"/>
      <c r="G100" s="69"/>
      <c r="H100" s="69"/>
      <c r="I100" s="69"/>
      <c r="J100" s="69"/>
      <c r="K100" s="69"/>
      <c r="L100" s="68"/>
      <c r="M100" s="6"/>
      <c r="N100" s="60"/>
    </row>
    <row r="101" spans="1:14" s="11" customFormat="1" ht="12.75">
      <c r="A101" s="35"/>
      <c r="C101" s="10"/>
      <c r="D101" s="10"/>
      <c r="E101" s="10"/>
      <c r="F101" s="69"/>
      <c r="G101" s="69"/>
      <c r="H101" s="69"/>
      <c r="I101" s="69"/>
      <c r="J101" s="69"/>
      <c r="K101" s="69"/>
      <c r="L101" s="68"/>
      <c r="M101" s="6"/>
      <c r="N101" s="60"/>
    </row>
    <row r="102" spans="1:14" s="11" customFormat="1" ht="12.75">
      <c r="A102" s="35"/>
      <c r="C102" s="10"/>
      <c r="D102" s="10"/>
      <c r="E102" s="10"/>
      <c r="F102" s="69"/>
      <c r="G102" s="69"/>
      <c r="H102" s="69"/>
      <c r="I102" s="69"/>
      <c r="J102" s="69"/>
      <c r="K102" s="69"/>
      <c r="L102" s="68"/>
      <c r="M102" s="6"/>
      <c r="N102" s="60"/>
    </row>
    <row r="103" spans="1:14" s="11" customFormat="1" ht="12.75">
      <c r="A103" s="35"/>
      <c r="C103" s="10"/>
      <c r="D103" s="10"/>
      <c r="E103" s="10"/>
      <c r="F103" s="69"/>
      <c r="G103" s="69"/>
      <c r="H103" s="69"/>
      <c r="I103" s="69"/>
      <c r="J103" s="69"/>
      <c r="K103" s="69"/>
      <c r="L103" s="68"/>
      <c r="M103" s="6"/>
      <c r="N103" s="60"/>
    </row>
    <row r="104" spans="1:14" s="11" customFormat="1" ht="12.75">
      <c r="A104" s="35"/>
      <c r="C104" s="10"/>
      <c r="D104" s="10"/>
      <c r="E104" s="10"/>
      <c r="F104" s="69"/>
      <c r="G104" s="69"/>
      <c r="H104" s="69"/>
      <c r="I104" s="69"/>
      <c r="J104" s="69"/>
      <c r="K104" s="69"/>
      <c r="L104" s="68"/>
      <c r="M104" s="6"/>
      <c r="N104" s="60"/>
    </row>
    <row r="105" spans="1:14" s="11" customFormat="1" ht="12.75">
      <c r="A105" s="35"/>
      <c r="C105" s="10"/>
      <c r="D105" s="10"/>
      <c r="E105" s="10"/>
      <c r="F105" s="69"/>
      <c r="G105" s="69"/>
      <c r="H105" s="69"/>
      <c r="I105" s="69"/>
      <c r="J105" s="69"/>
      <c r="K105" s="69"/>
      <c r="L105" s="68"/>
      <c r="M105" s="6"/>
      <c r="N105" s="60"/>
    </row>
    <row r="106" spans="1:14" s="11" customFormat="1" ht="12.75">
      <c r="A106" s="35"/>
      <c r="C106" s="10"/>
      <c r="D106" s="10"/>
      <c r="E106" s="10"/>
      <c r="F106" s="69"/>
      <c r="G106" s="69"/>
      <c r="H106" s="69"/>
      <c r="I106" s="69"/>
      <c r="J106" s="69"/>
      <c r="K106" s="69"/>
      <c r="L106" s="68"/>
      <c r="M106" s="6"/>
      <c r="N106" s="60"/>
    </row>
    <row r="107" spans="1:14" s="11" customFormat="1" ht="12.75">
      <c r="A107" s="35"/>
      <c r="C107" s="10"/>
      <c r="D107" s="10"/>
      <c r="E107" s="10"/>
      <c r="F107" s="69"/>
      <c r="G107" s="69"/>
      <c r="H107" s="69"/>
      <c r="I107" s="69"/>
      <c r="J107" s="69"/>
      <c r="K107" s="69"/>
      <c r="L107" s="68"/>
      <c r="M107" s="6"/>
      <c r="N107" s="60"/>
    </row>
    <row r="108" spans="1:14" s="11" customFormat="1" ht="12.75">
      <c r="A108" s="35"/>
      <c r="C108" s="10"/>
      <c r="D108" s="10"/>
      <c r="E108" s="10"/>
      <c r="F108" s="69"/>
      <c r="G108" s="69"/>
      <c r="H108" s="69"/>
      <c r="I108" s="69"/>
      <c r="J108" s="69"/>
      <c r="K108" s="69"/>
      <c r="L108" s="68"/>
      <c r="M108" s="6"/>
      <c r="N108" s="60"/>
    </row>
    <row r="109" spans="1:14" s="11" customFormat="1" ht="12.75">
      <c r="A109" s="35"/>
      <c r="C109" s="10"/>
      <c r="D109" s="10"/>
      <c r="E109" s="10"/>
      <c r="F109" s="69"/>
      <c r="G109" s="69"/>
      <c r="H109" s="69"/>
      <c r="I109" s="69"/>
      <c r="J109" s="69"/>
      <c r="K109" s="69"/>
      <c r="L109" s="68"/>
      <c r="M109" s="6"/>
      <c r="N109" s="60"/>
    </row>
    <row r="110" spans="1:14" s="11" customFormat="1" ht="12.75">
      <c r="A110" s="35"/>
      <c r="C110" s="10"/>
      <c r="D110" s="10"/>
      <c r="E110" s="10"/>
      <c r="F110" s="69"/>
      <c r="G110" s="69"/>
      <c r="H110" s="69"/>
      <c r="I110" s="69"/>
      <c r="J110" s="69"/>
      <c r="K110" s="69"/>
      <c r="L110" s="68"/>
      <c r="M110" s="6"/>
      <c r="N110" s="60"/>
    </row>
    <row r="111" spans="1:14" s="11" customFormat="1" ht="12.75">
      <c r="A111" s="35"/>
      <c r="C111" s="10"/>
      <c r="D111" s="10"/>
      <c r="E111" s="10"/>
      <c r="F111" s="69"/>
      <c r="G111" s="69"/>
      <c r="H111" s="69"/>
      <c r="I111" s="69"/>
      <c r="J111" s="69"/>
      <c r="K111" s="69"/>
      <c r="L111" s="68"/>
      <c r="M111" s="6"/>
      <c r="N111" s="60"/>
    </row>
    <row r="112" spans="1:14" s="11" customFormat="1" ht="12.75">
      <c r="A112" s="35"/>
      <c r="C112" s="10"/>
      <c r="D112" s="10"/>
      <c r="E112" s="10"/>
      <c r="F112" s="69"/>
      <c r="G112" s="69"/>
      <c r="H112" s="69"/>
      <c r="I112" s="69"/>
      <c r="J112" s="69"/>
      <c r="K112" s="69"/>
      <c r="L112" s="68"/>
      <c r="M112" s="6"/>
      <c r="N112" s="60"/>
    </row>
    <row r="113" spans="1:14" s="11" customFormat="1" ht="12.75">
      <c r="A113" s="35"/>
      <c r="C113" s="10"/>
      <c r="D113" s="10"/>
      <c r="E113" s="10"/>
      <c r="F113" s="69"/>
      <c r="G113" s="69"/>
      <c r="H113" s="69"/>
      <c r="I113" s="69"/>
      <c r="J113" s="69"/>
      <c r="K113" s="69"/>
      <c r="L113" s="68"/>
      <c r="M113" s="6"/>
      <c r="N113" s="60"/>
    </row>
    <row r="114" spans="1:14" s="11" customFormat="1" ht="12.75">
      <c r="A114" s="35"/>
      <c r="C114" s="10"/>
      <c r="D114" s="10"/>
      <c r="E114" s="10"/>
      <c r="F114" s="69"/>
      <c r="G114" s="69"/>
      <c r="H114" s="69"/>
      <c r="I114" s="69"/>
      <c r="J114" s="69"/>
      <c r="K114" s="69"/>
      <c r="L114" s="68"/>
      <c r="M114" s="6"/>
      <c r="N114" s="60"/>
    </row>
    <row r="115" spans="1:14" s="11" customFormat="1" ht="12.75">
      <c r="A115" s="35"/>
      <c r="C115" s="10"/>
      <c r="D115" s="10"/>
      <c r="E115" s="10"/>
      <c r="F115" s="69"/>
      <c r="G115" s="69"/>
      <c r="H115" s="69"/>
      <c r="I115" s="69"/>
      <c r="J115" s="69"/>
      <c r="K115" s="69"/>
      <c r="L115" s="68"/>
      <c r="M115" s="6"/>
      <c r="N115" s="60"/>
    </row>
    <row r="116" spans="1:14" s="11" customFormat="1" ht="12.75">
      <c r="A116" s="35"/>
      <c r="C116" s="10"/>
      <c r="D116" s="10"/>
      <c r="E116" s="10"/>
      <c r="F116" s="69"/>
      <c r="G116" s="69"/>
      <c r="H116" s="69"/>
      <c r="I116" s="69"/>
      <c r="J116" s="69"/>
      <c r="K116" s="69"/>
      <c r="L116" s="68"/>
      <c r="M116" s="6"/>
      <c r="N116" s="60"/>
    </row>
    <row r="117" spans="1:14" s="11" customFormat="1" ht="12.75">
      <c r="A117" s="35"/>
      <c r="C117" s="10"/>
      <c r="D117" s="10"/>
      <c r="E117" s="10"/>
      <c r="F117" s="69"/>
      <c r="G117" s="69"/>
      <c r="H117" s="69"/>
      <c r="I117" s="69"/>
      <c r="J117" s="69"/>
      <c r="K117" s="69"/>
      <c r="L117" s="68"/>
      <c r="M117" s="6"/>
      <c r="N117" s="60"/>
    </row>
    <row r="118" spans="1:14" s="11" customFormat="1" ht="12.75">
      <c r="A118" s="35"/>
      <c r="C118" s="10"/>
      <c r="D118" s="10"/>
      <c r="E118" s="10"/>
      <c r="F118" s="69"/>
      <c r="G118" s="69"/>
      <c r="H118" s="69"/>
      <c r="I118" s="69"/>
      <c r="J118" s="69"/>
      <c r="K118" s="69"/>
      <c r="L118" s="68"/>
      <c r="M118" s="6"/>
      <c r="N118" s="60"/>
    </row>
    <row r="119" spans="1:14" s="11" customFormat="1" ht="12.75">
      <c r="A119" s="35"/>
      <c r="C119" s="10"/>
      <c r="D119" s="10"/>
      <c r="E119" s="10"/>
      <c r="F119" s="69"/>
      <c r="G119" s="69"/>
      <c r="H119" s="69"/>
      <c r="I119" s="69"/>
      <c r="J119" s="69"/>
      <c r="K119" s="69"/>
      <c r="L119" s="68"/>
      <c r="M119" s="6"/>
      <c r="N119" s="60"/>
    </row>
    <row r="120" spans="1:14" s="11" customFormat="1" ht="12.75">
      <c r="A120" s="35"/>
      <c r="C120" s="10"/>
      <c r="D120" s="10"/>
      <c r="E120" s="10"/>
      <c r="F120" s="69"/>
      <c r="G120" s="69"/>
      <c r="H120" s="69"/>
      <c r="I120" s="69"/>
      <c r="J120" s="69"/>
      <c r="K120" s="69"/>
      <c r="L120" s="68"/>
      <c r="M120" s="6"/>
      <c r="N120" s="60"/>
    </row>
    <row r="121" spans="1:14" s="11" customFormat="1" ht="12.75">
      <c r="A121" s="40"/>
      <c r="C121" s="10"/>
      <c r="D121" s="10"/>
      <c r="E121" s="10"/>
      <c r="F121" s="69"/>
      <c r="G121" s="69"/>
      <c r="H121" s="69"/>
      <c r="I121" s="69"/>
      <c r="J121" s="69"/>
      <c r="K121" s="69"/>
      <c r="L121" s="68"/>
      <c r="M121" s="6"/>
      <c r="N121" s="60"/>
    </row>
    <row r="122" spans="1:14" s="11" customFormat="1" ht="12.75">
      <c r="A122" s="40"/>
      <c r="C122" s="10"/>
      <c r="D122" s="10"/>
      <c r="E122" s="10"/>
      <c r="F122" s="69"/>
      <c r="G122" s="69"/>
      <c r="H122" s="69"/>
      <c r="I122" s="69"/>
      <c r="J122" s="69"/>
      <c r="K122" s="69"/>
      <c r="L122" s="68"/>
      <c r="M122" s="6"/>
      <c r="N122" s="60"/>
    </row>
    <row r="123" spans="1:14" s="11" customFormat="1" ht="12.75">
      <c r="A123" s="40"/>
      <c r="C123" s="10"/>
      <c r="D123" s="10"/>
      <c r="E123" s="10"/>
      <c r="F123" s="69"/>
      <c r="G123" s="69"/>
      <c r="H123" s="69"/>
      <c r="I123" s="69"/>
      <c r="J123" s="69"/>
      <c r="K123" s="69"/>
      <c r="L123" s="68"/>
      <c r="M123" s="6"/>
      <c r="N123" s="60"/>
    </row>
    <row r="124" spans="1:14" s="11" customFormat="1" ht="12.75">
      <c r="A124" s="40"/>
      <c r="C124" s="10"/>
      <c r="D124" s="10"/>
      <c r="E124" s="10"/>
      <c r="F124" s="69"/>
      <c r="G124" s="69"/>
      <c r="H124" s="69"/>
      <c r="I124" s="69"/>
      <c r="J124" s="69"/>
      <c r="K124" s="69"/>
      <c r="L124" s="68"/>
      <c r="M124" s="6"/>
      <c r="N124" s="60"/>
    </row>
    <row r="125" spans="1:14" s="11" customFormat="1" ht="12.75">
      <c r="A125" s="40"/>
      <c r="C125" s="10"/>
      <c r="D125" s="10"/>
      <c r="E125" s="10"/>
      <c r="F125" s="69"/>
      <c r="G125" s="69"/>
      <c r="H125" s="69"/>
      <c r="I125" s="69"/>
      <c r="J125" s="69"/>
      <c r="K125" s="69"/>
      <c r="L125" s="68"/>
      <c r="M125" s="6"/>
      <c r="N125" s="60"/>
    </row>
    <row r="126" spans="1:14" s="11" customFormat="1" ht="12.75">
      <c r="A126" s="40"/>
      <c r="C126" s="10"/>
      <c r="D126" s="10"/>
      <c r="E126" s="10"/>
      <c r="F126" s="69"/>
      <c r="G126" s="69"/>
      <c r="H126" s="69"/>
      <c r="I126" s="69"/>
      <c r="J126" s="69"/>
      <c r="K126" s="69"/>
      <c r="L126" s="68"/>
      <c r="M126" s="6"/>
      <c r="N126" s="60"/>
    </row>
    <row r="127" spans="1:14" s="11" customFormat="1" ht="12.75">
      <c r="A127" s="40"/>
      <c r="C127" s="10"/>
      <c r="D127" s="10"/>
      <c r="E127" s="10"/>
      <c r="F127" s="69"/>
      <c r="G127" s="69"/>
      <c r="H127" s="69"/>
      <c r="I127" s="69"/>
      <c r="J127" s="69"/>
      <c r="K127" s="69"/>
      <c r="L127" s="68"/>
      <c r="M127" s="6"/>
      <c r="N127" s="60"/>
    </row>
    <row r="128" spans="1:14" s="11" customFormat="1" ht="12.75">
      <c r="A128" s="40"/>
      <c r="C128" s="10"/>
      <c r="D128" s="10"/>
      <c r="E128" s="10"/>
      <c r="F128" s="69"/>
      <c r="G128" s="69"/>
      <c r="H128" s="69"/>
      <c r="I128" s="69"/>
      <c r="J128" s="69"/>
      <c r="K128" s="69"/>
      <c r="L128" s="68"/>
      <c r="M128" s="6"/>
      <c r="N128" s="60"/>
    </row>
    <row r="129" spans="1:14" s="11" customFormat="1" ht="12.75">
      <c r="A129" s="40"/>
      <c r="C129" s="10"/>
      <c r="D129" s="10"/>
      <c r="E129" s="10"/>
      <c r="F129" s="69"/>
      <c r="G129" s="69"/>
      <c r="H129" s="69"/>
      <c r="I129" s="69"/>
      <c r="J129" s="69"/>
      <c r="K129" s="69"/>
      <c r="L129" s="68"/>
      <c r="M129" s="6"/>
      <c r="N129" s="60"/>
    </row>
    <row r="130" spans="1:14" s="11" customFormat="1" ht="12.75">
      <c r="A130" s="40"/>
      <c r="C130" s="10"/>
      <c r="D130" s="10"/>
      <c r="E130" s="10"/>
      <c r="F130" s="69"/>
      <c r="G130" s="69"/>
      <c r="H130" s="69"/>
      <c r="I130" s="69"/>
      <c r="J130" s="69"/>
      <c r="K130" s="69"/>
      <c r="L130" s="68"/>
      <c r="M130" s="6"/>
      <c r="N130" s="60"/>
    </row>
    <row r="131" spans="1:14" s="11" customFormat="1" ht="12.75">
      <c r="A131" s="40"/>
      <c r="C131" s="10"/>
      <c r="D131" s="10"/>
      <c r="E131" s="10"/>
      <c r="F131" s="69"/>
      <c r="G131" s="69"/>
      <c r="H131" s="69"/>
      <c r="I131" s="69"/>
      <c r="J131" s="69"/>
      <c r="K131" s="69"/>
      <c r="L131" s="68"/>
      <c r="M131" s="6"/>
      <c r="N131" s="60"/>
    </row>
    <row r="132" spans="1:14" s="11" customFormat="1" ht="12.75">
      <c r="A132" s="40"/>
      <c r="C132" s="10"/>
      <c r="D132" s="10"/>
      <c r="E132" s="10"/>
      <c r="F132" s="69"/>
      <c r="G132" s="69"/>
      <c r="H132" s="69"/>
      <c r="I132" s="69"/>
      <c r="J132" s="69"/>
      <c r="K132" s="69"/>
      <c r="L132" s="68"/>
      <c r="M132" s="6"/>
      <c r="N132" s="60"/>
    </row>
    <row r="133" spans="1:14" s="11" customFormat="1" ht="12.75">
      <c r="A133" s="40"/>
      <c r="C133" s="10"/>
      <c r="D133" s="10"/>
      <c r="E133" s="10"/>
      <c r="F133" s="69"/>
      <c r="G133" s="69"/>
      <c r="H133" s="69"/>
      <c r="I133" s="69"/>
      <c r="J133" s="69"/>
      <c r="K133" s="69"/>
      <c r="L133" s="68"/>
      <c r="M133" s="6"/>
      <c r="N133" s="60"/>
    </row>
    <row r="134" spans="1:14" s="11" customFormat="1" ht="12.75">
      <c r="A134" s="40"/>
      <c r="C134" s="10"/>
      <c r="D134" s="10"/>
      <c r="E134" s="10"/>
      <c r="F134" s="69"/>
      <c r="G134" s="69"/>
      <c r="H134" s="69"/>
      <c r="I134" s="69"/>
      <c r="J134" s="69"/>
      <c r="K134" s="69"/>
      <c r="L134" s="68"/>
      <c r="M134" s="6"/>
      <c r="N134" s="60"/>
    </row>
    <row r="135" spans="1:14" s="11" customFormat="1" ht="12.75">
      <c r="A135" s="40"/>
      <c r="C135" s="10"/>
      <c r="D135" s="10"/>
      <c r="E135" s="10"/>
      <c r="F135" s="69"/>
      <c r="G135" s="69"/>
      <c r="H135" s="69"/>
      <c r="I135" s="69"/>
      <c r="J135" s="69"/>
      <c r="K135" s="69"/>
      <c r="L135" s="68"/>
      <c r="M135" s="6"/>
      <c r="N135" s="60"/>
    </row>
    <row r="136" spans="1:14" s="11" customFormat="1" ht="12.75">
      <c r="A136" s="40"/>
      <c r="C136" s="10"/>
      <c r="D136" s="10"/>
      <c r="E136" s="10"/>
      <c r="F136" s="69"/>
      <c r="G136" s="69"/>
      <c r="H136" s="69"/>
      <c r="I136" s="69"/>
      <c r="J136" s="69"/>
      <c r="K136" s="69"/>
      <c r="L136" s="68"/>
      <c r="M136" s="6"/>
      <c r="N136" s="60"/>
    </row>
    <row r="137" spans="1:14" s="11" customFormat="1" ht="12.75">
      <c r="A137" s="40"/>
      <c r="C137" s="10"/>
      <c r="D137" s="10"/>
      <c r="E137" s="10"/>
      <c r="F137" s="69"/>
      <c r="G137" s="69"/>
      <c r="H137" s="69"/>
      <c r="I137" s="69"/>
      <c r="J137" s="69"/>
      <c r="K137" s="69"/>
      <c r="L137" s="68"/>
      <c r="M137" s="6"/>
      <c r="N137" s="60"/>
    </row>
    <row r="138" spans="1:14" s="11" customFormat="1" ht="12.75">
      <c r="A138" s="40"/>
      <c r="C138" s="10"/>
      <c r="D138" s="10"/>
      <c r="E138" s="10"/>
      <c r="F138" s="69"/>
      <c r="G138" s="69"/>
      <c r="H138" s="69"/>
      <c r="I138" s="69"/>
      <c r="J138" s="69"/>
      <c r="K138" s="69"/>
      <c r="L138" s="68"/>
      <c r="M138" s="6"/>
      <c r="N138" s="60"/>
    </row>
    <row r="139" spans="1:14" s="11" customFormat="1" ht="12.75">
      <c r="A139" s="40"/>
      <c r="C139" s="10"/>
      <c r="D139" s="10"/>
      <c r="E139" s="10"/>
      <c r="F139" s="69"/>
      <c r="G139" s="69"/>
      <c r="H139" s="69"/>
      <c r="I139" s="69"/>
      <c r="J139" s="69"/>
      <c r="K139" s="69"/>
      <c r="L139" s="68"/>
      <c r="M139" s="6"/>
      <c r="N139" s="60"/>
    </row>
    <row r="140" spans="1:14" s="11" customFormat="1" ht="12.75">
      <c r="A140" s="40"/>
      <c r="C140" s="10"/>
      <c r="D140" s="10"/>
      <c r="E140" s="10"/>
      <c r="F140" s="69"/>
      <c r="G140" s="69"/>
      <c r="H140" s="69"/>
      <c r="I140" s="69"/>
      <c r="J140" s="69"/>
      <c r="K140" s="69"/>
      <c r="L140" s="68"/>
      <c r="M140" s="6"/>
      <c r="N140" s="60"/>
    </row>
    <row r="141" spans="1:14" s="11" customFormat="1" ht="12.75">
      <c r="A141" s="40"/>
      <c r="C141" s="10"/>
      <c r="D141" s="10"/>
      <c r="E141" s="10"/>
      <c r="F141" s="69"/>
      <c r="G141" s="69"/>
      <c r="H141" s="69"/>
      <c r="I141" s="69"/>
      <c r="J141" s="69"/>
      <c r="K141" s="69"/>
      <c r="L141" s="68"/>
      <c r="M141" s="6"/>
      <c r="N141" s="60"/>
    </row>
    <row r="142" spans="1:14" s="11" customFormat="1" ht="12.75">
      <c r="A142" s="40"/>
      <c r="C142" s="10"/>
      <c r="D142" s="10"/>
      <c r="E142" s="10"/>
      <c r="F142" s="69"/>
      <c r="G142" s="69"/>
      <c r="H142" s="69"/>
      <c r="I142" s="69"/>
      <c r="J142" s="69"/>
      <c r="K142" s="69"/>
      <c r="L142" s="68"/>
      <c r="M142" s="6"/>
      <c r="N142" s="60"/>
    </row>
    <row r="143" spans="1:14" s="11" customFormat="1" ht="12.75">
      <c r="A143" s="40"/>
      <c r="C143" s="10"/>
      <c r="D143" s="10"/>
      <c r="E143" s="10"/>
      <c r="F143" s="69"/>
      <c r="G143" s="69"/>
      <c r="H143" s="69"/>
      <c r="I143" s="69"/>
      <c r="J143" s="69"/>
      <c r="K143" s="69"/>
      <c r="L143" s="68"/>
      <c r="M143" s="6"/>
      <c r="N143" s="60"/>
    </row>
    <row r="144" spans="1:14" s="11" customFormat="1" ht="12.75">
      <c r="A144" s="40"/>
      <c r="C144" s="10"/>
      <c r="D144" s="10"/>
      <c r="E144" s="10"/>
      <c r="F144" s="69"/>
      <c r="G144" s="69"/>
      <c r="H144" s="69"/>
      <c r="I144" s="69"/>
      <c r="J144" s="69"/>
      <c r="K144" s="69"/>
      <c r="L144" s="68"/>
      <c r="M144" s="6"/>
      <c r="N144" s="60"/>
    </row>
    <row r="145" spans="1:14" s="11" customFormat="1" ht="12.75">
      <c r="A145" s="40"/>
      <c r="C145" s="10"/>
      <c r="D145" s="10"/>
      <c r="E145" s="10"/>
      <c r="F145" s="69"/>
      <c r="G145" s="69"/>
      <c r="H145" s="69"/>
      <c r="I145" s="69"/>
      <c r="J145" s="69"/>
      <c r="K145" s="69"/>
      <c r="L145" s="68"/>
      <c r="M145" s="6"/>
      <c r="N145" s="60"/>
    </row>
    <row r="146" spans="1:14" s="11" customFormat="1" ht="12.75">
      <c r="A146" s="40"/>
      <c r="C146" s="10"/>
      <c r="D146" s="10"/>
      <c r="E146" s="10"/>
      <c r="F146" s="69"/>
      <c r="G146" s="69"/>
      <c r="H146" s="69"/>
      <c r="I146" s="69"/>
      <c r="J146" s="69"/>
      <c r="K146" s="69"/>
      <c r="L146" s="68"/>
      <c r="M146" s="6"/>
      <c r="N146" s="60"/>
    </row>
    <row r="147" spans="1:14" s="11" customFormat="1" ht="12.75">
      <c r="A147" s="40"/>
      <c r="C147" s="10"/>
      <c r="D147" s="10"/>
      <c r="E147" s="10"/>
      <c r="F147" s="69"/>
      <c r="G147" s="69"/>
      <c r="H147" s="69"/>
      <c r="I147" s="69"/>
      <c r="J147" s="69"/>
      <c r="K147" s="69"/>
      <c r="L147" s="68"/>
      <c r="M147" s="6"/>
      <c r="N147" s="60"/>
    </row>
    <row r="148" spans="1:14" s="11" customFormat="1" ht="12.75">
      <c r="A148" s="40"/>
      <c r="C148" s="10"/>
      <c r="D148" s="10"/>
      <c r="E148" s="10"/>
      <c r="F148" s="69"/>
      <c r="G148" s="69"/>
      <c r="H148" s="69"/>
      <c r="I148" s="69"/>
      <c r="J148" s="69"/>
      <c r="K148" s="69"/>
      <c r="L148" s="68"/>
      <c r="M148" s="6"/>
      <c r="N148" s="60"/>
    </row>
    <row r="149" spans="1:14" s="11" customFormat="1" ht="12.75">
      <c r="A149" s="40"/>
      <c r="C149" s="10"/>
      <c r="D149" s="10"/>
      <c r="E149" s="10"/>
      <c r="F149" s="69"/>
      <c r="G149" s="69"/>
      <c r="H149" s="69"/>
      <c r="I149" s="69"/>
      <c r="J149" s="69"/>
      <c r="K149" s="69"/>
      <c r="L149" s="68"/>
      <c r="M149" s="6"/>
      <c r="N149" s="60"/>
    </row>
    <row r="150" spans="1:14" s="11" customFormat="1" ht="12.75">
      <c r="A150" s="40"/>
      <c r="C150" s="10"/>
      <c r="D150" s="10"/>
      <c r="E150" s="10"/>
      <c r="F150" s="69"/>
      <c r="G150" s="69"/>
      <c r="H150" s="69"/>
      <c r="I150" s="69"/>
      <c r="J150" s="69"/>
      <c r="K150" s="69"/>
      <c r="L150" s="68"/>
      <c r="M150" s="6"/>
      <c r="N150" s="60"/>
    </row>
    <row r="151" spans="1:14" s="11" customFormat="1" ht="12.75">
      <c r="A151" s="40"/>
      <c r="C151" s="10"/>
      <c r="D151" s="10"/>
      <c r="E151" s="10"/>
      <c r="F151" s="69"/>
      <c r="G151" s="69"/>
      <c r="H151" s="69"/>
      <c r="I151" s="69"/>
      <c r="J151" s="69"/>
      <c r="K151" s="69"/>
      <c r="L151" s="68"/>
      <c r="M151" s="6"/>
      <c r="N151" s="60"/>
    </row>
    <row r="152" spans="1:14" s="11" customFormat="1" ht="12.75">
      <c r="A152" s="40"/>
      <c r="C152" s="10"/>
      <c r="D152" s="10"/>
      <c r="E152" s="10"/>
      <c r="F152" s="69"/>
      <c r="G152" s="69"/>
      <c r="H152" s="69"/>
      <c r="I152" s="69"/>
      <c r="J152" s="69"/>
      <c r="K152" s="69"/>
      <c r="L152" s="68"/>
      <c r="M152" s="6"/>
      <c r="N152" s="60"/>
    </row>
    <row r="153" spans="1:14" s="11" customFormat="1" ht="12.75">
      <c r="A153" s="40"/>
      <c r="C153" s="10"/>
      <c r="D153" s="10"/>
      <c r="E153" s="10"/>
      <c r="F153" s="69"/>
      <c r="G153" s="69"/>
      <c r="H153" s="69"/>
      <c r="I153" s="69"/>
      <c r="J153" s="69"/>
      <c r="K153" s="69"/>
      <c r="L153" s="68"/>
      <c r="M153" s="6"/>
      <c r="N153" s="60"/>
    </row>
    <row r="154" spans="1:14" s="11" customFormat="1" ht="12.75">
      <c r="A154" s="40"/>
      <c r="C154" s="10"/>
      <c r="D154" s="10"/>
      <c r="E154" s="10"/>
      <c r="F154" s="69"/>
      <c r="G154" s="69"/>
      <c r="H154" s="69"/>
      <c r="I154" s="69"/>
      <c r="J154" s="69"/>
      <c r="K154" s="69"/>
      <c r="L154" s="68"/>
      <c r="M154" s="6"/>
      <c r="N154" s="60"/>
    </row>
    <row r="155" spans="1:14" s="11" customFormat="1" ht="12.75">
      <c r="A155" s="40"/>
      <c r="C155" s="10"/>
      <c r="D155" s="10"/>
      <c r="E155" s="10"/>
      <c r="F155" s="69"/>
      <c r="G155" s="69"/>
      <c r="H155" s="69"/>
      <c r="I155" s="69"/>
      <c r="J155" s="69"/>
      <c r="K155" s="69"/>
      <c r="L155" s="68"/>
      <c r="M155" s="6"/>
      <c r="N155" s="60"/>
    </row>
    <row r="156" spans="1:14" s="11" customFormat="1" ht="12.75">
      <c r="A156" s="40"/>
      <c r="C156" s="10"/>
      <c r="D156" s="10"/>
      <c r="E156" s="10"/>
      <c r="F156" s="69"/>
      <c r="G156" s="69"/>
      <c r="H156" s="69"/>
      <c r="I156" s="69"/>
      <c r="J156" s="69"/>
      <c r="K156" s="69"/>
      <c r="L156" s="68"/>
      <c r="M156" s="6"/>
      <c r="N156" s="60"/>
    </row>
    <row r="157" spans="1:14" s="11" customFormat="1" ht="12.75">
      <c r="A157" s="40"/>
      <c r="C157" s="10"/>
      <c r="D157" s="10"/>
      <c r="E157" s="10"/>
      <c r="F157" s="69"/>
      <c r="G157" s="69"/>
      <c r="H157" s="69"/>
      <c r="I157" s="69"/>
      <c r="J157" s="69"/>
      <c r="K157" s="69"/>
      <c r="L157" s="68"/>
      <c r="M157" s="6"/>
      <c r="N157" s="60"/>
    </row>
    <row r="158" spans="1:14" s="11" customFormat="1" ht="12.75">
      <c r="A158" s="40"/>
      <c r="C158" s="10"/>
      <c r="D158" s="10"/>
      <c r="E158" s="10"/>
      <c r="F158" s="69"/>
      <c r="G158" s="69"/>
      <c r="H158" s="69"/>
      <c r="I158" s="69"/>
      <c r="J158" s="69"/>
      <c r="K158" s="69"/>
      <c r="L158" s="68"/>
      <c r="M158" s="6"/>
      <c r="N158" s="60"/>
    </row>
    <row r="159" spans="1:14" s="11" customFormat="1" ht="12.75">
      <c r="A159" s="40"/>
      <c r="C159" s="10"/>
      <c r="D159" s="10"/>
      <c r="E159" s="10"/>
      <c r="F159" s="69"/>
      <c r="G159" s="69"/>
      <c r="H159" s="69"/>
      <c r="I159" s="69"/>
      <c r="J159" s="69"/>
      <c r="K159" s="69"/>
      <c r="L159" s="68"/>
      <c r="M159" s="6"/>
      <c r="N159" s="60"/>
    </row>
    <row r="160" spans="1:14" s="11" customFormat="1" ht="12.75">
      <c r="A160" s="40"/>
      <c r="C160" s="10"/>
      <c r="D160" s="10"/>
      <c r="E160" s="10"/>
      <c r="F160" s="69"/>
      <c r="G160" s="69"/>
      <c r="H160" s="69"/>
      <c r="I160" s="69"/>
      <c r="J160" s="69"/>
      <c r="K160" s="69"/>
      <c r="L160" s="68"/>
      <c r="M160" s="6"/>
      <c r="N160" s="60"/>
    </row>
    <row r="161" spans="1:14" s="11" customFormat="1" ht="12.75">
      <c r="A161" s="40"/>
      <c r="C161" s="10"/>
      <c r="D161" s="10"/>
      <c r="E161" s="10"/>
      <c r="F161" s="69"/>
      <c r="G161" s="69"/>
      <c r="H161" s="69"/>
      <c r="I161" s="69"/>
      <c r="J161" s="69"/>
      <c r="K161" s="69"/>
      <c r="L161" s="68"/>
      <c r="M161" s="6"/>
      <c r="N161" s="60"/>
    </row>
    <row r="162" spans="1:14" s="11" customFormat="1" ht="12.75">
      <c r="A162" s="40"/>
      <c r="C162" s="10"/>
      <c r="D162" s="10"/>
      <c r="E162" s="10"/>
      <c r="F162" s="69"/>
      <c r="G162" s="69"/>
      <c r="H162" s="69"/>
      <c r="I162" s="69"/>
      <c r="J162" s="69"/>
      <c r="K162" s="69"/>
      <c r="L162" s="68"/>
      <c r="M162" s="6"/>
      <c r="N162" s="60"/>
    </row>
    <row r="163" spans="1:14" s="11" customFormat="1" ht="12.75">
      <c r="A163" s="40"/>
      <c r="C163" s="10"/>
      <c r="D163" s="10"/>
      <c r="E163" s="10"/>
      <c r="F163" s="69"/>
      <c r="G163" s="69"/>
      <c r="H163" s="69"/>
      <c r="I163" s="69"/>
      <c r="J163" s="69"/>
      <c r="K163" s="69"/>
      <c r="L163" s="68"/>
      <c r="M163" s="6"/>
      <c r="N163" s="60"/>
    </row>
    <row r="164" spans="1:14" s="11" customFormat="1" ht="12.75">
      <c r="A164" s="40"/>
      <c r="C164" s="10"/>
      <c r="D164" s="10"/>
      <c r="E164" s="10"/>
      <c r="F164" s="69"/>
      <c r="G164" s="69"/>
      <c r="H164" s="69"/>
      <c r="I164" s="69"/>
      <c r="J164" s="69"/>
      <c r="K164" s="69"/>
      <c r="L164" s="68"/>
      <c r="M164" s="6"/>
      <c r="N164" s="60"/>
    </row>
    <row r="165" spans="1:14" s="11" customFormat="1" ht="12.75">
      <c r="A165" s="40"/>
      <c r="C165" s="10"/>
      <c r="D165" s="10"/>
      <c r="E165" s="10"/>
      <c r="F165" s="69"/>
      <c r="G165" s="69"/>
      <c r="H165" s="69"/>
      <c r="I165" s="69"/>
      <c r="J165" s="69"/>
      <c r="K165" s="69"/>
      <c r="L165" s="68"/>
      <c r="M165" s="6"/>
      <c r="N165" s="60"/>
    </row>
    <row r="166" spans="1:14" s="11" customFormat="1" ht="12.75">
      <c r="A166" s="40"/>
      <c r="C166" s="10"/>
      <c r="D166" s="10"/>
      <c r="E166" s="10"/>
      <c r="F166" s="69"/>
      <c r="G166" s="69"/>
      <c r="H166" s="69"/>
      <c r="I166" s="69"/>
      <c r="J166" s="69"/>
      <c r="K166" s="69"/>
      <c r="L166" s="68"/>
      <c r="M166" s="6"/>
      <c r="N166" s="60"/>
    </row>
    <row r="167" spans="1:14" s="11" customFormat="1" ht="12.75">
      <c r="A167" s="40"/>
      <c r="C167" s="10"/>
      <c r="D167" s="10"/>
      <c r="E167" s="10"/>
      <c r="F167" s="69"/>
      <c r="G167" s="69"/>
      <c r="H167" s="69"/>
      <c r="I167" s="69"/>
      <c r="J167" s="69"/>
      <c r="K167" s="69"/>
      <c r="L167" s="68"/>
      <c r="M167" s="6"/>
      <c r="N167" s="60"/>
    </row>
    <row r="168" spans="1:14" s="11" customFormat="1" ht="12.75">
      <c r="A168" s="40"/>
      <c r="C168" s="10"/>
      <c r="D168" s="10"/>
      <c r="E168" s="10"/>
      <c r="F168" s="69"/>
      <c r="G168" s="69"/>
      <c r="H168" s="69"/>
      <c r="I168" s="69"/>
      <c r="J168" s="69"/>
      <c r="K168" s="69"/>
      <c r="L168" s="68"/>
      <c r="M168" s="6"/>
      <c r="N168" s="60"/>
    </row>
    <row r="169" spans="1:14" s="11" customFormat="1" ht="12.75">
      <c r="A169" s="40"/>
      <c r="C169" s="10"/>
      <c r="D169" s="10"/>
      <c r="E169" s="10"/>
      <c r="F169" s="69"/>
      <c r="G169" s="69"/>
      <c r="H169" s="69"/>
      <c r="I169" s="69"/>
      <c r="J169" s="69"/>
      <c r="K169" s="69"/>
      <c r="L169" s="68"/>
      <c r="M169" s="6"/>
      <c r="N169" s="60"/>
    </row>
    <row r="170" spans="1:14" s="11" customFormat="1" ht="12.75">
      <c r="A170" s="40"/>
      <c r="C170" s="10"/>
      <c r="D170" s="10"/>
      <c r="E170" s="10"/>
      <c r="F170" s="69"/>
      <c r="G170" s="69"/>
      <c r="H170" s="69"/>
      <c r="I170" s="69"/>
      <c r="J170" s="69"/>
      <c r="K170" s="69"/>
      <c r="L170" s="68"/>
      <c r="M170" s="6"/>
      <c r="N170" s="60"/>
    </row>
    <row r="171" spans="1:14" s="11" customFormat="1" ht="12.75">
      <c r="A171" s="40"/>
      <c r="C171" s="10"/>
      <c r="D171" s="10"/>
      <c r="E171" s="10"/>
      <c r="F171" s="69"/>
      <c r="G171" s="69"/>
      <c r="H171" s="69"/>
      <c r="I171" s="69"/>
      <c r="J171" s="69"/>
      <c r="K171" s="69"/>
      <c r="L171" s="68"/>
      <c r="M171" s="6"/>
      <c r="N171" s="60"/>
    </row>
    <row r="172" spans="1:14" s="11" customFormat="1" ht="12.75">
      <c r="A172" s="40"/>
      <c r="C172" s="10"/>
      <c r="D172" s="10"/>
      <c r="E172" s="10"/>
      <c r="F172" s="69"/>
      <c r="G172" s="69"/>
      <c r="H172" s="69"/>
      <c r="I172" s="69"/>
      <c r="J172" s="69"/>
      <c r="K172" s="69"/>
      <c r="L172" s="68"/>
      <c r="M172" s="6"/>
      <c r="N172" s="60"/>
    </row>
    <row r="173" spans="1:14" s="11" customFormat="1" ht="12.75">
      <c r="A173" s="40"/>
      <c r="C173" s="10"/>
      <c r="D173" s="10"/>
      <c r="E173" s="10"/>
      <c r="F173" s="69"/>
      <c r="G173" s="69"/>
      <c r="H173" s="69"/>
      <c r="I173" s="69"/>
      <c r="J173" s="69"/>
      <c r="K173" s="69"/>
      <c r="L173" s="68"/>
      <c r="M173" s="6"/>
      <c r="N173" s="60"/>
    </row>
    <row r="174" spans="1:14" s="11" customFormat="1" ht="12.75">
      <c r="A174" s="40"/>
      <c r="C174" s="10"/>
      <c r="D174" s="10"/>
      <c r="E174" s="10"/>
      <c r="F174" s="69"/>
      <c r="G174" s="69"/>
      <c r="H174" s="69"/>
      <c r="I174" s="69"/>
      <c r="J174" s="69"/>
      <c r="K174" s="69"/>
      <c r="L174" s="68"/>
      <c r="M174" s="6"/>
      <c r="N174" s="60"/>
    </row>
    <row r="175" spans="1:14" s="11" customFormat="1" ht="12.75">
      <c r="A175" s="40"/>
      <c r="C175" s="10"/>
      <c r="D175" s="10"/>
      <c r="E175" s="10"/>
      <c r="F175" s="69"/>
      <c r="G175" s="69"/>
      <c r="H175" s="69"/>
      <c r="I175" s="69"/>
      <c r="J175" s="69"/>
      <c r="K175" s="69"/>
      <c r="L175" s="68"/>
      <c r="M175" s="6"/>
      <c r="N175" s="60"/>
    </row>
    <row r="176" spans="1:14" s="11" customFormat="1" ht="12.75">
      <c r="A176" s="40"/>
      <c r="C176" s="10"/>
      <c r="D176" s="10"/>
      <c r="E176" s="10"/>
      <c r="F176" s="69"/>
      <c r="G176" s="69"/>
      <c r="H176" s="69"/>
      <c r="I176" s="69"/>
      <c r="J176" s="69"/>
      <c r="K176" s="69"/>
      <c r="L176" s="68"/>
      <c r="M176" s="6"/>
      <c r="N176" s="60"/>
    </row>
    <row r="177" spans="1:14" s="11" customFormat="1" ht="12.75">
      <c r="A177" s="40"/>
      <c r="C177" s="10"/>
      <c r="D177" s="10"/>
      <c r="E177" s="10"/>
      <c r="F177" s="69"/>
      <c r="G177" s="69"/>
      <c r="H177" s="69"/>
      <c r="I177" s="69"/>
      <c r="J177" s="69"/>
      <c r="K177" s="69"/>
      <c r="L177" s="68"/>
      <c r="M177" s="6"/>
      <c r="N177" s="60"/>
    </row>
    <row r="178" spans="1:14" s="11" customFormat="1" ht="12.75">
      <c r="A178" s="40"/>
      <c r="C178" s="10"/>
      <c r="D178" s="10"/>
      <c r="E178" s="10"/>
      <c r="F178" s="69"/>
      <c r="G178" s="69"/>
      <c r="H178" s="69"/>
      <c r="I178" s="69"/>
      <c r="J178" s="69"/>
      <c r="K178" s="69"/>
      <c r="L178" s="68"/>
      <c r="M178" s="6"/>
      <c r="N178" s="60"/>
    </row>
    <row r="179" spans="1:14" s="11" customFormat="1" ht="12.75">
      <c r="A179" s="40"/>
      <c r="C179" s="10"/>
      <c r="D179" s="10"/>
      <c r="E179" s="10"/>
      <c r="F179" s="69"/>
      <c r="G179" s="69"/>
      <c r="H179" s="69"/>
      <c r="I179" s="69"/>
      <c r="J179" s="69"/>
      <c r="K179" s="69"/>
      <c r="L179" s="68"/>
      <c r="M179" s="6"/>
      <c r="N179" s="60"/>
    </row>
    <row r="180" spans="1:14" s="11" customFormat="1" ht="12.75">
      <c r="A180" s="40"/>
      <c r="C180" s="10"/>
      <c r="D180" s="10"/>
      <c r="E180" s="10"/>
      <c r="F180" s="69"/>
      <c r="G180" s="69"/>
      <c r="H180" s="69"/>
      <c r="I180" s="69"/>
      <c r="J180" s="69"/>
      <c r="K180" s="69"/>
      <c r="L180" s="68"/>
      <c r="M180" s="6"/>
      <c r="N180" s="60"/>
    </row>
    <row r="181" spans="1:14" s="11" customFormat="1" ht="12.75">
      <c r="A181" s="40"/>
      <c r="C181" s="10"/>
      <c r="D181" s="10"/>
      <c r="E181" s="10"/>
      <c r="F181" s="69"/>
      <c r="G181" s="69"/>
      <c r="H181" s="69"/>
      <c r="I181" s="69"/>
      <c r="J181" s="69"/>
      <c r="K181" s="69"/>
      <c r="L181" s="68"/>
      <c r="M181" s="6"/>
      <c r="N181" s="60"/>
    </row>
    <row r="182" spans="1:14" s="11" customFormat="1" ht="12.75">
      <c r="A182" s="40"/>
      <c r="C182" s="10"/>
      <c r="D182" s="10"/>
      <c r="E182" s="10"/>
      <c r="F182" s="69"/>
      <c r="G182" s="69"/>
      <c r="H182" s="69"/>
      <c r="I182" s="69"/>
      <c r="J182" s="69"/>
      <c r="K182" s="69"/>
      <c r="L182" s="68"/>
      <c r="M182" s="6"/>
      <c r="N182" s="60"/>
    </row>
    <row r="183" spans="1:14" s="11" customFormat="1" ht="12.75">
      <c r="A183" s="40"/>
      <c r="C183" s="10"/>
      <c r="D183" s="10"/>
      <c r="E183" s="10"/>
      <c r="F183" s="69"/>
      <c r="G183" s="69"/>
      <c r="H183" s="69"/>
      <c r="I183" s="69"/>
      <c r="J183" s="69"/>
      <c r="K183" s="69"/>
      <c r="L183" s="68"/>
      <c r="M183" s="6"/>
      <c r="N183" s="60"/>
    </row>
    <row r="184" spans="1:14" s="11" customFormat="1" ht="12.75">
      <c r="A184" s="40"/>
      <c r="C184" s="10"/>
      <c r="D184" s="10"/>
      <c r="E184" s="10"/>
      <c r="F184" s="69"/>
      <c r="G184" s="69"/>
      <c r="H184" s="69"/>
      <c r="I184" s="69"/>
      <c r="J184" s="69"/>
      <c r="K184" s="69"/>
      <c r="L184" s="68"/>
      <c r="M184" s="6"/>
      <c r="N184" s="60"/>
    </row>
    <row r="185" spans="1:14" s="11" customFormat="1" ht="12.75">
      <c r="A185" s="40"/>
      <c r="C185" s="10"/>
      <c r="D185" s="10"/>
      <c r="E185" s="10"/>
      <c r="F185" s="69"/>
      <c r="G185" s="69"/>
      <c r="H185" s="69"/>
      <c r="I185" s="69"/>
      <c r="J185" s="69"/>
      <c r="K185" s="69"/>
      <c r="L185" s="68"/>
      <c r="M185" s="6"/>
      <c r="N185" s="60"/>
    </row>
    <row r="186" spans="1:14" s="11" customFormat="1" ht="12.75">
      <c r="A186" s="40"/>
      <c r="C186" s="10"/>
      <c r="D186" s="10"/>
      <c r="E186" s="10"/>
      <c r="F186" s="69"/>
      <c r="G186" s="69"/>
      <c r="H186" s="69"/>
      <c r="I186" s="69"/>
      <c r="J186" s="69"/>
      <c r="K186" s="69"/>
      <c r="L186" s="68"/>
      <c r="M186" s="6"/>
      <c r="N186" s="60"/>
    </row>
    <row r="187" spans="1:14" s="11" customFormat="1" ht="12.75">
      <c r="A187" s="40"/>
      <c r="C187" s="10"/>
      <c r="D187" s="10"/>
      <c r="E187" s="10"/>
      <c r="F187" s="69"/>
      <c r="G187" s="69"/>
      <c r="H187" s="69"/>
      <c r="I187" s="69"/>
      <c r="J187" s="69"/>
      <c r="K187" s="69"/>
      <c r="L187" s="68"/>
      <c r="M187" s="6"/>
      <c r="N187" s="60"/>
    </row>
    <row r="188" spans="1:14" s="11" customFormat="1" ht="12.75">
      <c r="A188" s="40"/>
      <c r="C188" s="10"/>
      <c r="D188" s="10"/>
      <c r="E188" s="10"/>
      <c r="F188" s="69"/>
      <c r="G188" s="69"/>
      <c r="H188" s="69"/>
      <c r="I188" s="69"/>
      <c r="J188" s="69"/>
      <c r="K188" s="69"/>
      <c r="L188" s="68"/>
      <c r="M188" s="6"/>
      <c r="N188" s="60"/>
    </row>
    <row r="189" spans="1:14" s="11" customFormat="1" ht="12.75">
      <c r="A189" s="40"/>
      <c r="C189" s="10"/>
      <c r="D189" s="10"/>
      <c r="E189" s="10"/>
      <c r="F189" s="69"/>
      <c r="G189" s="69"/>
      <c r="H189" s="69"/>
      <c r="I189" s="69"/>
      <c r="J189" s="69"/>
      <c r="K189" s="69"/>
      <c r="L189" s="68"/>
      <c r="M189" s="6"/>
      <c r="N189" s="60"/>
    </row>
    <row r="190" spans="1:14" s="11" customFormat="1" ht="12.75">
      <c r="A190" s="40"/>
      <c r="C190" s="10"/>
      <c r="D190" s="10"/>
      <c r="E190" s="10"/>
      <c r="F190" s="69"/>
      <c r="G190" s="69"/>
      <c r="H190" s="69"/>
      <c r="I190" s="69"/>
      <c r="J190" s="69"/>
      <c r="K190" s="69"/>
      <c r="L190" s="68"/>
      <c r="M190" s="6"/>
      <c r="N190" s="60"/>
    </row>
    <row r="191" spans="1:14" s="11" customFormat="1" ht="12.75">
      <c r="A191" s="40"/>
      <c r="C191" s="10"/>
      <c r="D191" s="10"/>
      <c r="E191" s="10"/>
      <c r="F191" s="69"/>
      <c r="G191" s="69"/>
      <c r="H191" s="69"/>
      <c r="I191" s="69"/>
      <c r="J191" s="69"/>
      <c r="K191" s="69"/>
      <c r="L191" s="68"/>
      <c r="M191" s="6"/>
      <c r="N191" s="60"/>
    </row>
    <row r="192" spans="1:14" s="11" customFormat="1" ht="12.75">
      <c r="A192" s="40"/>
      <c r="C192" s="10"/>
      <c r="D192" s="10"/>
      <c r="E192" s="10"/>
      <c r="F192" s="69"/>
      <c r="G192" s="69"/>
      <c r="H192" s="69"/>
      <c r="I192" s="69"/>
      <c r="J192" s="69"/>
      <c r="K192" s="69"/>
      <c r="L192" s="68"/>
      <c r="M192" s="6"/>
      <c r="N192" s="60"/>
    </row>
    <row r="193" spans="1:14" s="11" customFormat="1" ht="12.75">
      <c r="A193" s="40"/>
      <c r="C193" s="10"/>
      <c r="D193" s="10"/>
      <c r="E193" s="10"/>
      <c r="F193" s="69"/>
      <c r="G193" s="69"/>
      <c r="H193" s="69"/>
      <c r="I193" s="69"/>
      <c r="J193" s="69"/>
      <c r="K193" s="69"/>
      <c r="L193" s="68"/>
      <c r="M193" s="6"/>
      <c r="N193" s="60"/>
    </row>
    <row r="194" spans="1:14" s="11" customFormat="1" ht="12.75">
      <c r="A194" s="40"/>
      <c r="C194" s="10"/>
      <c r="D194" s="10"/>
      <c r="E194" s="10"/>
      <c r="F194" s="69"/>
      <c r="G194" s="69"/>
      <c r="H194" s="69"/>
      <c r="I194" s="69"/>
      <c r="J194" s="69"/>
      <c r="K194" s="69"/>
      <c r="L194" s="68"/>
      <c r="M194" s="6"/>
      <c r="N194" s="60"/>
    </row>
    <row r="195" spans="1:14" s="11" customFormat="1" ht="12.75">
      <c r="A195" s="40"/>
      <c r="C195" s="10"/>
      <c r="D195" s="10"/>
      <c r="E195" s="10"/>
      <c r="F195" s="69"/>
      <c r="G195" s="69"/>
      <c r="H195" s="69"/>
      <c r="I195" s="69"/>
      <c r="J195" s="69"/>
      <c r="K195" s="69"/>
      <c r="L195" s="68"/>
      <c r="M195" s="6"/>
      <c r="N195" s="60"/>
    </row>
    <row r="196" spans="1:14" s="11" customFormat="1" ht="12.75">
      <c r="A196" s="40"/>
      <c r="C196" s="10"/>
      <c r="D196" s="10"/>
      <c r="E196" s="10"/>
      <c r="F196" s="69"/>
      <c r="G196" s="69"/>
      <c r="H196" s="69"/>
      <c r="I196" s="69"/>
      <c r="J196" s="69"/>
      <c r="K196" s="69"/>
      <c r="L196" s="68"/>
      <c r="M196" s="6"/>
      <c r="N196" s="60"/>
    </row>
    <row r="197" spans="1:14" s="11" customFormat="1" ht="12.75">
      <c r="A197" s="40"/>
      <c r="C197" s="10"/>
      <c r="D197" s="10"/>
      <c r="E197" s="10"/>
      <c r="F197" s="69"/>
      <c r="G197" s="69"/>
      <c r="H197" s="69"/>
      <c r="I197" s="69"/>
      <c r="J197" s="69"/>
      <c r="K197" s="69"/>
      <c r="L197" s="68"/>
      <c r="M197" s="6"/>
      <c r="N197" s="60"/>
    </row>
    <row r="198" spans="1:14" s="11" customFormat="1" ht="12.75">
      <c r="A198" s="40"/>
      <c r="C198" s="10"/>
      <c r="D198" s="10"/>
      <c r="E198" s="10"/>
      <c r="F198" s="69"/>
      <c r="G198" s="69"/>
      <c r="H198" s="69"/>
      <c r="I198" s="69"/>
      <c r="J198" s="69"/>
      <c r="K198" s="69"/>
      <c r="L198" s="68"/>
      <c r="M198" s="6"/>
      <c r="N198" s="60"/>
    </row>
    <row r="199" spans="1:14" s="11" customFormat="1" ht="12.75">
      <c r="A199" s="40"/>
      <c r="C199" s="10"/>
      <c r="D199" s="10"/>
      <c r="E199" s="10"/>
      <c r="F199" s="69"/>
      <c r="G199" s="69"/>
      <c r="H199" s="69"/>
      <c r="I199" s="69"/>
      <c r="J199" s="69"/>
      <c r="K199" s="69"/>
      <c r="L199" s="68"/>
      <c r="M199" s="6"/>
      <c r="N199" s="60"/>
    </row>
    <row r="200" spans="1:14" s="11" customFormat="1" ht="12.75">
      <c r="A200" s="40"/>
      <c r="C200" s="10"/>
      <c r="D200" s="10"/>
      <c r="E200" s="10"/>
      <c r="F200" s="69"/>
      <c r="G200" s="69"/>
      <c r="H200" s="69"/>
      <c r="I200" s="69"/>
      <c r="J200" s="69"/>
      <c r="K200" s="69"/>
      <c r="L200" s="68"/>
      <c r="M200" s="6"/>
      <c r="N200" s="60"/>
    </row>
    <row r="201" spans="1:14" s="11" customFormat="1" ht="12.75">
      <c r="A201" s="40"/>
      <c r="C201" s="10"/>
      <c r="D201" s="10"/>
      <c r="E201" s="10"/>
      <c r="F201" s="69"/>
      <c r="G201" s="69"/>
      <c r="H201" s="69"/>
      <c r="I201" s="69"/>
      <c r="J201" s="69"/>
      <c r="K201" s="69"/>
      <c r="L201" s="68"/>
      <c r="M201" s="6"/>
      <c r="N201" s="60"/>
    </row>
    <row r="202" spans="1:14" s="11" customFormat="1" ht="12.75">
      <c r="A202" s="40"/>
      <c r="C202" s="10"/>
      <c r="D202" s="10"/>
      <c r="E202" s="10"/>
      <c r="F202" s="69"/>
      <c r="G202" s="69"/>
      <c r="H202" s="69"/>
      <c r="I202" s="69"/>
      <c r="J202" s="69"/>
      <c r="K202" s="69"/>
      <c r="L202" s="68"/>
      <c r="M202" s="6"/>
      <c r="N202" s="60"/>
    </row>
    <row r="203" spans="1:14" s="11" customFormat="1" ht="12.75">
      <c r="A203" s="40"/>
      <c r="C203" s="10"/>
      <c r="D203" s="10"/>
      <c r="E203" s="10"/>
      <c r="F203" s="69"/>
      <c r="G203" s="69"/>
      <c r="H203" s="69"/>
      <c r="I203" s="69"/>
      <c r="J203" s="69"/>
      <c r="K203" s="69"/>
      <c r="L203" s="68"/>
      <c r="M203" s="6"/>
      <c r="N203" s="60"/>
    </row>
    <row r="204" spans="1:14" s="11" customFormat="1" ht="12.75">
      <c r="A204" s="40"/>
      <c r="C204" s="10"/>
      <c r="D204" s="10"/>
      <c r="E204" s="10"/>
      <c r="F204" s="69"/>
      <c r="G204" s="69"/>
      <c r="H204" s="69"/>
      <c r="I204" s="69"/>
      <c r="J204" s="69"/>
      <c r="K204" s="69"/>
      <c r="L204" s="68"/>
      <c r="M204" s="6"/>
      <c r="N204" s="60"/>
    </row>
    <row r="205" spans="1:14" s="11" customFormat="1" ht="12.75">
      <c r="A205" s="40"/>
      <c r="C205" s="10"/>
      <c r="D205" s="10"/>
      <c r="E205" s="10"/>
      <c r="F205" s="69"/>
      <c r="G205" s="69"/>
      <c r="H205" s="69"/>
      <c r="I205" s="69"/>
      <c r="J205" s="69"/>
      <c r="K205" s="69"/>
      <c r="L205" s="68"/>
      <c r="M205" s="6"/>
      <c r="N205" s="60"/>
    </row>
    <row r="206" spans="1:14" s="11" customFormat="1" ht="12.75">
      <c r="A206" s="40"/>
      <c r="C206" s="10"/>
      <c r="D206" s="10"/>
      <c r="E206" s="10"/>
      <c r="F206" s="69"/>
      <c r="G206" s="69"/>
      <c r="H206" s="69"/>
      <c r="I206" s="69"/>
      <c r="J206" s="69"/>
      <c r="K206" s="69"/>
      <c r="L206" s="68"/>
      <c r="M206" s="6"/>
      <c r="N206" s="60"/>
    </row>
    <row r="207" spans="1:14" s="11" customFormat="1" ht="12.75">
      <c r="A207" s="40"/>
      <c r="C207" s="10"/>
      <c r="D207" s="10"/>
      <c r="E207" s="10"/>
      <c r="F207" s="69"/>
      <c r="G207" s="69"/>
      <c r="H207" s="69"/>
      <c r="I207" s="69"/>
      <c r="J207" s="69"/>
      <c r="K207" s="69"/>
      <c r="L207" s="68"/>
      <c r="M207" s="6"/>
      <c r="N207" s="60"/>
    </row>
    <row r="208" spans="1:14" s="11" customFormat="1" ht="12.75">
      <c r="A208" s="40"/>
      <c r="C208" s="10"/>
      <c r="D208" s="10"/>
      <c r="E208" s="10"/>
      <c r="F208" s="69"/>
      <c r="G208" s="69"/>
      <c r="H208" s="69"/>
      <c r="I208" s="69"/>
      <c r="J208" s="69"/>
      <c r="K208" s="69"/>
      <c r="L208" s="68"/>
      <c r="M208" s="6"/>
      <c r="N208" s="60"/>
    </row>
    <row r="209" spans="1:14" s="11" customFormat="1" ht="12.75">
      <c r="A209" s="40"/>
      <c r="C209" s="10"/>
      <c r="D209" s="10"/>
      <c r="E209" s="10"/>
      <c r="F209" s="69"/>
      <c r="G209" s="69"/>
      <c r="H209" s="69"/>
      <c r="I209" s="69"/>
      <c r="J209" s="69"/>
      <c r="K209" s="69"/>
      <c r="L209" s="68"/>
      <c r="M209" s="6"/>
      <c r="N209" s="60"/>
    </row>
    <row r="210" spans="1:14" s="11" customFormat="1" ht="12.75">
      <c r="A210" s="40"/>
      <c r="C210" s="10"/>
      <c r="D210" s="10"/>
      <c r="E210" s="10"/>
      <c r="F210" s="69"/>
      <c r="G210" s="69"/>
      <c r="H210" s="69"/>
      <c r="I210" s="69"/>
      <c r="J210" s="69"/>
      <c r="K210" s="69"/>
      <c r="L210" s="68"/>
      <c r="M210" s="6"/>
      <c r="N210" s="60"/>
    </row>
    <row r="211" spans="1:14" s="11" customFormat="1" ht="12.75">
      <c r="A211" s="40"/>
      <c r="C211" s="10"/>
      <c r="D211" s="10"/>
      <c r="E211" s="10"/>
      <c r="F211" s="69"/>
      <c r="G211" s="69"/>
      <c r="H211" s="69"/>
      <c r="I211" s="69"/>
      <c r="J211" s="69"/>
      <c r="K211" s="69"/>
      <c r="L211" s="68"/>
      <c r="M211" s="6"/>
      <c r="N211" s="60"/>
    </row>
    <row r="212" spans="1:14" s="11" customFormat="1" ht="12.75">
      <c r="A212" s="40"/>
      <c r="C212" s="10"/>
      <c r="D212" s="10"/>
      <c r="E212" s="10"/>
      <c r="F212" s="69"/>
      <c r="G212" s="69"/>
      <c r="H212" s="69"/>
      <c r="I212" s="69"/>
      <c r="J212" s="69"/>
      <c r="K212" s="69"/>
      <c r="L212" s="68"/>
      <c r="M212" s="6"/>
      <c r="N212" s="60"/>
    </row>
    <row r="213" spans="1:14" s="11" customFormat="1" ht="12.75">
      <c r="A213" s="40"/>
      <c r="C213" s="10"/>
      <c r="D213" s="10"/>
      <c r="E213" s="10"/>
      <c r="F213" s="69"/>
      <c r="G213" s="69"/>
      <c r="H213" s="69"/>
      <c r="I213" s="69"/>
      <c r="J213" s="69"/>
      <c r="K213" s="69"/>
      <c r="L213" s="68"/>
      <c r="M213" s="6"/>
      <c r="N213" s="60"/>
    </row>
    <row r="214" spans="1:14" s="11" customFormat="1" ht="12.75">
      <c r="A214" s="40"/>
      <c r="C214" s="10"/>
      <c r="D214" s="10"/>
      <c r="E214" s="10"/>
      <c r="F214" s="69"/>
      <c r="G214" s="69"/>
      <c r="H214" s="69"/>
      <c r="I214" s="69"/>
      <c r="J214" s="69"/>
      <c r="K214" s="69"/>
      <c r="L214" s="68"/>
      <c r="M214" s="6"/>
      <c r="N214" s="60"/>
    </row>
    <row r="215" spans="1:14" s="11" customFormat="1" ht="12.75">
      <c r="A215" s="40"/>
      <c r="C215" s="10"/>
      <c r="D215" s="10"/>
      <c r="E215" s="10"/>
      <c r="F215" s="69"/>
      <c r="G215" s="69"/>
      <c r="H215" s="69"/>
      <c r="I215" s="69"/>
      <c r="J215" s="69"/>
      <c r="K215" s="69"/>
      <c r="L215" s="68"/>
      <c r="M215" s="6"/>
      <c r="N215" s="60"/>
    </row>
    <row r="216" spans="1:14" s="11" customFormat="1" ht="12.75">
      <c r="A216" s="40"/>
      <c r="C216" s="10"/>
      <c r="D216" s="10"/>
      <c r="E216" s="10"/>
      <c r="F216" s="69"/>
      <c r="G216" s="69"/>
      <c r="H216" s="69"/>
      <c r="I216" s="69"/>
      <c r="J216" s="69"/>
      <c r="K216" s="69"/>
      <c r="L216" s="68"/>
      <c r="M216" s="6"/>
      <c r="N216" s="60"/>
    </row>
    <row r="217" spans="1:14" s="11" customFormat="1" ht="12.75">
      <c r="A217" s="40"/>
      <c r="C217" s="10"/>
      <c r="D217" s="10"/>
      <c r="E217" s="10"/>
      <c r="F217" s="69"/>
      <c r="G217" s="69"/>
      <c r="H217" s="69"/>
      <c r="I217" s="69"/>
      <c r="J217" s="69"/>
      <c r="K217" s="69"/>
      <c r="L217" s="68"/>
      <c r="M217" s="6"/>
      <c r="N217" s="60"/>
    </row>
    <row r="218" spans="1:14" s="11" customFormat="1" ht="12.75">
      <c r="A218" s="40"/>
      <c r="C218" s="10"/>
      <c r="D218" s="10"/>
      <c r="E218" s="10"/>
      <c r="F218" s="69"/>
      <c r="G218" s="69"/>
      <c r="H218" s="69"/>
      <c r="I218" s="69"/>
      <c r="J218" s="69"/>
      <c r="K218" s="69"/>
      <c r="L218" s="68"/>
      <c r="M218" s="6"/>
      <c r="N218" s="60"/>
    </row>
    <row r="219" spans="1:14" s="11" customFormat="1" ht="12.75">
      <c r="A219" s="40"/>
      <c r="C219" s="10"/>
      <c r="D219" s="10"/>
      <c r="E219" s="10"/>
      <c r="F219" s="69"/>
      <c r="G219" s="69"/>
      <c r="H219" s="69"/>
      <c r="I219" s="69"/>
      <c r="J219" s="69"/>
      <c r="K219" s="69"/>
      <c r="L219" s="68"/>
      <c r="M219" s="6"/>
      <c r="N219" s="60"/>
    </row>
    <row r="220" spans="1:14" s="11" customFormat="1" ht="12.75">
      <c r="A220" s="40"/>
      <c r="C220" s="10"/>
      <c r="D220" s="10"/>
      <c r="E220" s="10"/>
      <c r="F220" s="69"/>
      <c r="G220" s="69"/>
      <c r="H220" s="69"/>
      <c r="I220" s="69"/>
      <c r="J220" s="69"/>
      <c r="K220" s="69"/>
      <c r="L220" s="68"/>
      <c r="M220" s="6"/>
      <c r="N220" s="60"/>
    </row>
    <row r="221" spans="1:14" s="11" customFormat="1" ht="12.75">
      <c r="A221" s="40"/>
      <c r="C221" s="10"/>
      <c r="D221" s="10"/>
      <c r="E221" s="10"/>
      <c r="F221" s="69"/>
      <c r="G221" s="69"/>
      <c r="H221" s="69"/>
      <c r="I221" s="69"/>
      <c r="J221" s="69"/>
      <c r="K221" s="69"/>
      <c r="L221" s="68"/>
      <c r="M221" s="6"/>
      <c r="N221" s="60"/>
    </row>
    <row r="222" spans="1:14" s="11" customFormat="1" ht="12.75">
      <c r="A222" s="40"/>
      <c r="C222" s="10"/>
      <c r="D222" s="10"/>
      <c r="E222" s="10"/>
      <c r="F222" s="69"/>
      <c r="G222" s="69"/>
      <c r="H222" s="69"/>
      <c r="I222" s="69"/>
      <c r="J222" s="69"/>
      <c r="K222" s="69"/>
      <c r="L222" s="68"/>
      <c r="M222" s="6"/>
      <c r="N222" s="60"/>
    </row>
    <row r="223" spans="1:14" s="11" customFormat="1" ht="12.75">
      <c r="A223" s="40"/>
      <c r="C223" s="10"/>
      <c r="D223" s="10"/>
      <c r="E223" s="10"/>
      <c r="F223" s="69"/>
      <c r="G223" s="69"/>
      <c r="H223" s="69"/>
      <c r="I223" s="69"/>
      <c r="J223" s="69"/>
      <c r="K223" s="69"/>
      <c r="L223" s="68"/>
      <c r="M223" s="6"/>
      <c r="N223" s="60"/>
    </row>
    <row r="224" spans="1:14" s="11" customFormat="1" ht="12.75">
      <c r="A224" s="40"/>
      <c r="C224" s="10"/>
      <c r="D224" s="10"/>
      <c r="E224" s="10"/>
      <c r="F224" s="69"/>
      <c r="G224" s="69"/>
      <c r="H224" s="69"/>
      <c r="I224" s="69"/>
      <c r="J224" s="69"/>
      <c r="K224" s="69"/>
      <c r="L224" s="68"/>
      <c r="M224" s="6"/>
      <c r="N224" s="60"/>
    </row>
    <row r="225" spans="1:14" s="11" customFormat="1" ht="12.75">
      <c r="A225" s="40"/>
      <c r="C225" s="10"/>
      <c r="D225" s="10"/>
      <c r="E225" s="10"/>
      <c r="F225" s="69"/>
      <c r="G225" s="69"/>
      <c r="H225" s="69"/>
      <c r="I225" s="69"/>
      <c r="J225" s="69"/>
      <c r="K225" s="69"/>
      <c r="L225" s="68"/>
      <c r="M225" s="6"/>
      <c r="N225" s="60"/>
    </row>
    <row r="226" spans="1:14" s="11" customFormat="1" ht="12.75">
      <c r="A226" s="40"/>
      <c r="C226" s="10"/>
      <c r="D226" s="10"/>
      <c r="E226" s="10"/>
      <c r="F226" s="69"/>
      <c r="G226" s="69"/>
      <c r="H226" s="69"/>
      <c r="I226" s="69"/>
      <c r="J226" s="69"/>
      <c r="K226" s="69"/>
      <c r="L226" s="68"/>
      <c r="M226" s="6"/>
      <c r="N226" s="60"/>
    </row>
    <row r="227" spans="1:14" s="11" customFormat="1" ht="12.75">
      <c r="A227" s="40"/>
      <c r="C227" s="10"/>
      <c r="D227" s="10"/>
      <c r="E227" s="10"/>
      <c r="F227" s="69"/>
      <c r="G227" s="69"/>
      <c r="H227" s="69"/>
      <c r="I227" s="69"/>
      <c r="J227" s="69"/>
      <c r="K227" s="69"/>
      <c r="L227" s="68"/>
      <c r="M227" s="6"/>
      <c r="N227" s="60"/>
    </row>
    <row r="228" spans="1:14" s="11" customFormat="1" ht="12.75">
      <c r="A228" s="40"/>
      <c r="C228" s="10"/>
      <c r="D228" s="10"/>
      <c r="E228" s="10"/>
      <c r="F228" s="69"/>
      <c r="G228" s="69"/>
      <c r="H228" s="69"/>
      <c r="I228" s="69"/>
      <c r="J228" s="69"/>
      <c r="K228" s="69"/>
      <c r="L228" s="68"/>
      <c r="M228" s="6"/>
      <c r="N228" s="60"/>
    </row>
    <row r="229" spans="1:14" s="11" customFormat="1" ht="12.75">
      <c r="A229" s="40"/>
      <c r="C229" s="10"/>
      <c r="D229" s="10"/>
      <c r="E229" s="10"/>
      <c r="F229" s="69"/>
      <c r="G229" s="69"/>
      <c r="H229" s="69"/>
      <c r="I229" s="69"/>
      <c r="J229" s="69"/>
      <c r="K229" s="69"/>
      <c r="L229" s="68"/>
      <c r="M229" s="6"/>
      <c r="N229" s="60"/>
    </row>
    <row r="230" spans="1:14" s="11" customFormat="1" ht="12.75">
      <c r="A230" s="40"/>
      <c r="C230" s="10"/>
      <c r="D230" s="10"/>
      <c r="E230" s="10"/>
      <c r="F230" s="69"/>
      <c r="G230" s="69"/>
      <c r="H230" s="69"/>
      <c r="I230" s="69"/>
      <c r="J230" s="69"/>
      <c r="K230" s="69"/>
      <c r="L230" s="68"/>
      <c r="M230" s="6"/>
      <c r="N230" s="60"/>
    </row>
    <row r="231" spans="1:14" s="11" customFormat="1" ht="12.75">
      <c r="A231" s="40"/>
      <c r="C231" s="10"/>
      <c r="D231" s="10"/>
      <c r="E231" s="10"/>
      <c r="F231" s="69"/>
      <c r="G231" s="69"/>
      <c r="H231" s="69"/>
      <c r="I231" s="69"/>
      <c r="J231" s="69"/>
      <c r="K231" s="69"/>
      <c r="L231" s="68"/>
      <c r="M231" s="6"/>
      <c r="N231" s="60"/>
    </row>
    <row r="232" spans="1:14" s="11" customFormat="1" ht="12.75">
      <c r="A232" s="40"/>
      <c r="C232" s="10"/>
      <c r="D232" s="10"/>
      <c r="E232" s="10"/>
      <c r="F232" s="69"/>
      <c r="G232" s="69"/>
      <c r="H232" s="69"/>
      <c r="I232" s="69"/>
      <c r="J232" s="69"/>
      <c r="K232" s="69"/>
      <c r="L232" s="68"/>
      <c r="M232" s="6"/>
      <c r="N232" s="60"/>
    </row>
    <row r="233" spans="1:14" s="11" customFormat="1" ht="12.75">
      <c r="A233" s="40"/>
      <c r="C233" s="10"/>
      <c r="D233" s="10"/>
      <c r="E233" s="10"/>
      <c r="F233" s="69"/>
      <c r="G233" s="69"/>
      <c r="H233" s="69"/>
      <c r="I233" s="69"/>
      <c r="J233" s="69"/>
      <c r="K233" s="69"/>
      <c r="L233" s="68"/>
      <c r="M233" s="6"/>
      <c r="N233" s="60"/>
    </row>
    <row r="234" spans="1:14" s="11" customFormat="1" ht="12.75">
      <c r="A234" s="40"/>
      <c r="C234" s="10"/>
      <c r="D234" s="10"/>
      <c r="E234" s="10"/>
      <c r="F234" s="69"/>
      <c r="G234" s="69"/>
      <c r="H234" s="69"/>
      <c r="I234" s="69"/>
      <c r="J234" s="69"/>
      <c r="K234" s="69"/>
      <c r="L234" s="68"/>
      <c r="M234" s="6"/>
      <c r="N234" s="60"/>
    </row>
    <row r="235" spans="1:14" s="11" customFormat="1" ht="12.75">
      <c r="A235" s="40"/>
      <c r="C235" s="10"/>
      <c r="D235" s="10"/>
      <c r="E235" s="10"/>
      <c r="F235" s="69"/>
      <c r="G235" s="69"/>
      <c r="H235" s="69"/>
      <c r="I235" s="69"/>
      <c r="J235" s="69"/>
      <c r="K235" s="69"/>
      <c r="L235" s="68"/>
      <c r="M235" s="6"/>
      <c r="N235" s="60"/>
    </row>
    <row r="236" spans="1:14" s="11" customFormat="1" ht="12.75">
      <c r="A236" s="40"/>
      <c r="C236" s="10"/>
      <c r="D236" s="10"/>
      <c r="E236" s="10"/>
      <c r="F236" s="69"/>
      <c r="G236" s="69"/>
      <c r="H236" s="69"/>
      <c r="I236" s="69"/>
      <c r="J236" s="69"/>
      <c r="K236" s="69"/>
      <c r="L236" s="68"/>
      <c r="M236" s="6"/>
      <c r="N236" s="60"/>
    </row>
    <row r="237" spans="1:14" s="11" customFormat="1" ht="12.75">
      <c r="A237" s="40"/>
      <c r="C237" s="10"/>
      <c r="D237" s="10"/>
      <c r="E237" s="10"/>
      <c r="F237" s="69"/>
      <c r="G237" s="69"/>
      <c r="H237" s="69"/>
      <c r="I237" s="69"/>
      <c r="J237" s="69"/>
      <c r="K237" s="69"/>
      <c r="L237" s="68"/>
      <c r="M237" s="6"/>
      <c r="N237" s="60"/>
    </row>
    <row r="238" spans="1:14" s="11" customFormat="1" ht="12.75">
      <c r="A238" s="40"/>
      <c r="C238" s="10"/>
      <c r="D238" s="10"/>
      <c r="E238" s="10"/>
      <c r="F238" s="69"/>
      <c r="G238" s="69"/>
      <c r="H238" s="69"/>
      <c r="I238" s="69"/>
      <c r="J238" s="69"/>
      <c r="K238" s="69"/>
      <c r="L238" s="68"/>
      <c r="M238" s="6"/>
      <c r="N238" s="60"/>
    </row>
    <row r="239" spans="1:14" s="11" customFormat="1" ht="12.75">
      <c r="A239" s="40"/>
      <c r="C239" s="10"/>
      <c r="D239" s="10"/>
      <c r="E239" s="10"/>
      <c r="F239" s="69"/>
      <c r="G239" s="69"/>
      <c r="H239" s="69"/>
      <c r="I239" s="69"/>
      <c r="J239" s="69"/>
      <c r="K239" s="69"/>
      <c r="L239" s="68"/>
      <c r="M239" s="6"/>
      <c r="N239" s="60"/>
    </row>
    <row r="240" spans="1:14" s="11" customFormat="1" ht="12.75">
      <c r="A240" s="40"/>
      <c r="C240" s="10"/>
      <c r="D240" s="10"/>
      <c r="E240" s="10"/>
      <c r="F240" s="69"/>
      <c r="G240" s="69"/>
      <c r="H240" s="69"/>
      <c r="I240" s="69"/>
      <c r="J240" s="69"/>
      <c r="K240" s="69"/>
      <c r="L240" s="68"/>
      <c r="M240" s="6"/>
      <c r="N240" s="60"/>
    </row>
    <row r="241" spans="1:14" s="11" customFormat="1" ht="12.75">
      <c r="A241" s="40"/>
      <c r="C241" s="10"/>
      <c r="D241" s="10"/>
      <c r="E241" s="10"/>
      <c r="F241" s="69"/>
      <c r="G241" s="69"/>
      <c r="H241" s="69"/>
      <c r="I241" s="69"/>
      <c r="J241" s="69"/>
      <c r="K241" s="69"/>
      <c r="L241" s="68"/>
      <c r="M241" s="6"/>
      <c r="N241" s="60"/>
    </row>
    <row r="242" spans="1:14" s="11" customFormat="1" ht="12.75">
      <c r="A242" s="40"/>
      <c r="C242" s="10"/>
      <c r="D242" s="10"/>
      <c r="E242" s="10"/>
      <c r="F242" s="69"/>
      <c r="G242" s="69"/>
      <c r="H242" s="69"/>
      <c r="I242" s="69"/>
      <c r="J242" s="69"/>
      <c r="K242" s="69"/>
      <c r="L242" s="68"/>
      <c r="M242" s="6"/>
      <c r="N242" s="60"/>
    </row>
    <row r="243" spans="1:14" s="11" customFormat="1" ht="12.75">
      <c r="A243" s="40"/>
      <c r="C243" s="10"/>
      <c r="D243" s="10"/>
      <c r="E243" s="10"/>
      <c r="F243" s="69"/>
      <c r="G243" s="69"/>
      <c r="H243" s="69"/>
      <c r="I243" s="69"/>
      <c r="J243" s="69"/>
      <c r="K243" s="69"/>
      <c r="L243" s="68"/>
      <c r="M243" s="6"/>
      <c r="N243" s="60"/>
    </row>
    <row r="244" spans="1:14" s="11" customFormat="1" ht="12.75">
      <c r="A244" s="40"/>
      <c r="C244" s="10"/>
      <c r="D244" s="10"/>
      <c r="E244" s="10"/>
      <c r="F244" s="69"/>
      <c r="G244" s="69"/>
      <c r="H244" s="69"/>
      <c r="I244" s="69"/>
      <c r="J244" s="69"/>
      <c r="K244" s="69"/>
      <c r="L244" s="68"/>
      <c r="M244" s="6"/>
      <c r="N244" s="60"/>
    </row>
    <row r="245" spans="1:14" s="11" customFormat="1" ht="12.75">
      <c r="A245" s="40"/>
      <c r="C245" s="10"/>
      <c r="D245" s="10"/>
      <c r="E245" s="10"/>
      <c r="F245" s="69"/>
      <c r="G245" s="69"/>
      <c r="H245" s="69"/>
      <c r="I245" s="69"/>
      <c r="J245" s="69"/>
      <c r="K245" s="69"/>
      <c r="L245" s="68"/>
      <c r="M245" s="6"/>
      <c r="N245" s="60"/>
    </row>
    <row r="246" spans="1:14" s="11" customFormat="1" ht="12.75">
      <c r="A246" s="40"/>
      <c r="C246" s="10"/>
      <c r="D246" s="10"/>
      <c r="E246" s="10"/>
      <c r="F246" s="69"/>
      <c r="G246" s="69"/>
      <c r="H246" s="69"/>
      <c r="I246" s="69"/>
      <c r="J246" s="69"/>
      <c r="K246" s="69"/>
      <c r="L246" s="68"/>
      <c r="M246" s="6"/>
      <c r="N246" s="60"/>
    </row>
    <row r="247" spans="1:14" s="11" customFormat="1" ht="12.75">
      <c r="A247" s="40"/>
      <c r="C247" s="10"/>
      <c r="D247" s="10"/>
      <c r="E247" s="10"/>
      <c r="F247" s="69"/>
      <c r="G247" s="69"/>
      <c r="H247" s="69"/>
      <c r="I247" s="69"/>
      <c r="J247" s="69"/>
      <c r="K247" s="69"/>
      <c r="L247" s="68"/>
      <c r="M247" s="6"/>
      <c r="N247" s="60"/>
    </row>
    <row r="248" spans="1:14" s="11" customFormat="1" ht="12.75">
      <c r="A248" s="40"/>
      <c r="C248" s="10"/>
      <c r="D248" s="10"/>
      <c r="E248" s="10"/>
      <c r="F248" s="69"/>
      <c r="G248" s="69"/>
      <c r="H248" s="69"/>
      <c r="I248" s="69"/>
      <c r="J248" s="69"/>
      <c r="K248" s="69"/>
      <c r="L248" s="68"/>
      <c r="M248" s="6"/>
      <c r="N248" s="60"/>
    </row>
    <row r="249" spans="1:14" s="11" customFormat="1" ht="12.75">
      <c r="A249" s="40"/>
      <c r="C249" s="10"/>
      <c r="D249" s="10"/>
      <c r="E249" s="10"/>
      <c r="F249" s="69"/>
      <c r="G249" s="69"/>
      <c r="H249" s="69"/>
      <c r="I249" s="69"/>
      <c r="J249" s="69"/>
      <c r="K249" s="69"/>
      <c r="L249" s="68"/>
      <c r="M249" s="6"/>
      <c r="N249" s="60"/>
    </row>
    <row r="250" spans="1:14" s="11" customFormat="1" ht="12.75">
      <c r="A250" s="40"/>
      <c r="C250" s="10"/>
      <c r="D250" s="10"/>
      <c r="E250" s="10"/>
      <c r="F250" s="69"/>
      <c r="G250" s="69"/>
      <c r="H250" s="69"/>
      <c r="I250" s="69"/>
      <c r="J250" s="69"/>
      <c r="K250" s="69"/>
      <c r="L250" s="68"/>
      <c r="M250" s="6"/>
      <c r="N250" s="60"/>
    </row>
    <row r="251" spans="1:14" s="11" customFormat="1" ht="12.75">
      <c r="A251" s="40"/>
      <c r="C251" s="10"/>
      <c r="D251" s="10"/>
      <c r="E251" s="10"/>
      <c r="F251" s="69"/>
      <c r="G251" s="69"/>
      <c r="H251" s="69"/>
      <c r="I251" s="69"/>
      <c r="J251" s="69"/>
      <c r="K251" s="69"/>
      <c r="L251" s="68"/>
      <c r="M251" s="6"/>
      <c r="N251" s="60"/>
    </row>
    <row r="252" spans="1:14" s="11" customFormat="1" ht="12.75">
      <c r="A252" s="40"/>
      <c r="C252" s="10"/>
      <c r="D252" s="10"/>
      <c r="E252" s="10"/>
      <c r="F252" s="69"/>
      <c r="G252" s="69"/>
      <c r="H252" s="69"/>
      <c r="I252" s="69"/>
      <c r="J252" s="69"/>
      <c r="K252" s="69"/>
      <c r="L252" s="68"/>
      <c r="M252" s="6"/>
      <c r="N252" s="60"/>
    </row>
    <row r="253" spans="1:14" s="11" customFormat="1" ht="12.75">
      <c r="A253" s="40"/>
      <c r="C253" s="10"/>
      <c r="D253" s="10"/>
      <c r="E253" s="10"/>
      <c r="F253" s="69"/>
      <c r="G253" s="69"/>
      <c r="H253" s="69"/>
      <c r="I253" s="69"/>
      <c r="J253" s="69"/>
      <c r="K253" s="69"/>
      <c r="L253" s="68"/>
      <c r="M253" s="6"/>
      <c r="N253" s="60"/>
    </row>
    <row r="254" spans="1:14" s="11" customFormat="1" ht="12.75">
      <c r="A254" s="40"/>
      <c r="C254" s="10"/>
      <c r="D254" s="10"/>
      <c r="E254" s="10"/>
      <c r="F254" s="69"/>
      <c r="G254" s="69"/>
      <c r="H254" s="69"/>
      <c r="I254" s="69"/>
      <c r="J254" s="69"/>
      <c r="K254" s="69"/>
      <c r="L254" s="68"/>
      <c r="M254" s="6"/>
      <c r="N254" s="60"/>
    </row>
    <row r="255" spans="1:14" s="11" customFormat="1" ht="12.75">
      <c r="A255" s="40"/>
      <c r="C255" s="10"/>
      <c r="D255" s="10"/>
      <c r="E255" s="10"/>
      <c r="F255" s="69"/>
      <c r="G255" s="69"/>
      <c r="H255" s="69"/>
      <c r="I255" s="69"/>
      <c r="J255" s="69"/>
      <c r="K255" s="69"/>
      <c r="L255" s="68"/>
      <c r="M255" s="6"/>
      <c r="N255" s="60"/>
    </row>
    <row r="256" spans="1:14" s="11" customFormat="1" ht="12.75">
      <c r="A256" s="40"/>
      <c r="C256" s="10"/>
      <c r="D256" s="10"/>
      <c r="E256" s="10"/>
      <c r="F256" s="69"/>
      <c r="G256" s="69"/>
      <c r="H256" s="69"/>
      <c r="I256" s="69"/>
      <c r="J256" s="69"/>
      <c r="K256" s="69"/>
      <c r="L256" s="68"/>
      <c r="M256" s="6"/>
      <c r="N256" s="60"/>
    </row>
    <row r="257" spans="1:14" s="11" customFormat="1" ht="12.75">
      <c r="A257" s="40"/>
      <c r="C257" s="10"/>
      <c r="D257" s="10"/>
      <c r="E257" s="10"/>
      <c r="F257" s="69"/>
      <c r="G257" s="69"/>
      <c r="H257" s="69"/>
      <c r="I257" s="69"/>
      <c r="J257" s="69"/>
      <c r="K257" s="69"/>
      <c r="L257" s="68"/>
      <c r="M257" s="6"/>
      <c r="N257" s="60"/>
    </row>
    <row r="258" spans="1:14" s="11" customFormat="1" ht="12.75">
      <c r="A258" s="40"/>
      <c r="C258" s="10"/>
      <c r="D258" s="10"/>
      <c r="E258" s="10"/>
      <c r="F258" s="69"/>
      <c r="G258" s="69"/>
      <c r="H258" s="69"/>
      <c r="I258" s="69"/>
      <c r="J258" s="69"/>
      <c r="K258" s="69"/>
      <c r="L258" s="68"/>
      <c r="M258" s="6"/>
      <c r="N258" s="60"/>
    </row>
    <row r="259" spans="1:14" s="11" customFormat="1" ht="12.75">
      <c r="A259" s="40"/>
      <c r="C259" s="10"/>
      <c r="D259" s="10"/>
      <c r="E259" s="10"/>
      <c r="F259" s="69"/>
      <c r="G259" s="69"/>
      <c r="H259" s="69"/>
      <c r="I259" s="69"/>
      <c r="J259" s="69"/>
      <c r="K259" s="69"/>
      <c r="L259" s="68"/>
      <c r="M259" s="6"/>
      <c r="N259" s="60"/>
    </row>
    <row r="260" spans="1:14" s="11" customFormat="1" ht="12.75">
      <c r="A260" s="40"/>
      <c r="C260" s="10"/>
      <c r="D260" s="10"/>
      <c r="E260" s="10"/>
      <c r="F260" s="69"/>
      <c r="G260" s="69"/>
      <c r="H260" s="69"/>
      <c r="I260" s="69"/>
      <c r="J260" s="69"/>
      <c r="K260" s="69"/>
      <c r="L260" s="68"/>
      <c r="M260" s="6"/>
      <c r="N260" s="60"/>
    </row>
    <row r="261" spans="1:14" s="11" customFormat="1" ht="12.75">
      <c r="A261" s="40"/>
      <c r="C261" s="10"/>
      <c r="D261" s="10"/>
      <c r="E261" s="10"/>
      <c r="F261" s="69"/>
      <c r="G261" s="69"/>
      <c r="H261" s="69"/>
      <c r="I261" s="69"/>
      <c r="J261" s="69"/>
      <c r="K261" s="69"/>
      <c r="L261" s="68"/>
      <c r="M261" s="6"/>
      <c r="N261" s="60"/>
    </row>
    <row r="262" spans="1:14" s="11" customFormat="1" ht="12.75">
      <c r="A262" s="40"/>
      <c r="C262" s="10"/>
      <c r="D262" s="10"/>
      <c r="E262" s="10"/>
      <c r="F262" s="69"/>
      <c r="G262" s="69"/>
      <c r="H262" s="69"/>
      <c r="I262" s="69"/>
      <c r="J262" s="69"/>
      <c r="K262" s="69"/>
      <c r="L262" s="68"/>
      <c r="M262" s="6"/>
      <c r="N262" s="60"/>
    </row>
    <row r="263" spans="1:14" s="11" customFormat="1" ht="12.75">
      <c r="A263" s="40"/>
      <c r="C263" s="10"/>
      <c r="D263" s="10"/>
      <c r="E263" s="10"/>
      <c r="F263" s="69"/>
      <c r="G263" s="69"/>
      <c r="H263" s="69"/>
      <c r="I263" s="69"/>
      <c r="J263" s="69"/>
      <c r="K263" s="69"/>
      <c r="L263" s="68"/>
      <c r="M263" s="6"/>
      <c r="N263" s="60"/>
    </row>
    <row r="264" spans="1:14" s="11" customFormat="1" ht="12.75">
      <c r="A264" s="40"/>
      <c r="C264" s="10"/>
      <c r="D264" s="10"/>
      <c r="E264" s="10"/>
      <c r="F264" s="69"/>
      <c r="G264" s="69"/>
      <c r="H264" s="69"/>
      <c r="I264" s="69"/>
      <c r="J264" s="69"/>
      <c r="K264" s="69"/>
      <c r="L264" s="68"/>
      <c r="M264" s="6"/>
      <c r="N264" s="60"/>
    </row>
    <row r="265" spans="1:14" s="11" customFormat="1" ht="12.75">
      <c r="A265" s="40"/>
      <c r="C265" s="10"/>
      <c r="D265" s="10"/>
      <c r="E265" s="10"/>
      <c r="F265" s="69"/>
      <c r="G265" s="69"/>
      <c r="H265" s="69"/>
      <c r="I265" s="69"/>
      <c r="J265" s="69"/>
      <c r="K265" s="69"/>
      <c r="L265" s="68"/>
      <c r="M265" s="6"/>
      <c r="N265" s="60"/>
    </row>
    <row r="266" spans="1:14" s="11" customFormat="1" ht="12.75">
      <c r="A266" s="40"/>
      <c r="C266" s="10"/>
      <c r="D266" s="10"/>
      <c r="E266" s="10"/>
      <c r="F266" s="69"/>
      <c r="G266" s="69"/>
      <c r="H266" s="69"/>
      <c r="I266" s="69"/>
      <c r="J266" s="69"/>
      <c r="K266" s="69"/>
      <c r="L266" s="68"/>
      <c r="M266" s="6"/>
      <c r="N266" s="60"/>
    </row>
    <row r="267" spans="1:14" s="11" customFormat="1" ht="12.75">
      <c r="A267" s="40"/>
      <c r="C267" s="10"/>
      <c r="D267" s="10"/>
      <c r="E267" s="10"/>
      <c r="F267" s="69"/>
      <c r="G267" s="69"/>
      <c r="H267" s="69"/>
      <c r="I267" s="69"/>
      <c r="J267" s="69"/>
      <c r="K267" s="69"/>
      <c r="L267" s="68"/>
      <c r="M267" s="6"/>
      <c r="N267" s="60"/>
    </row>
    <row r="268" spans="1:14" s="11" customFormat="1" ht="12.75">
      <c r="A268" s="40"/>
      <c r="C268" s="10"/>
      <c r="D268" s="10"/>
      <c r="E268" s="10"/>
      <c r="F268" s="69"/>
      <c r="G268" s="69"/>
      <c r="H268" s="69"/>
      <c r="I268" s="69"/>
      <c r="J268" s="69"/>
      <c r="K268" s="69"/>
      <c r="L268" s="68"/>
      <c r="M268" s="6"/>
      <c r="N268" s="60"/>
    </row>
    <row r="269" spans="1:14" s="11" customFormat="1" ht="12.75">
      <c r="A269" s="40"/>
      <c r="C269" s="10"/>
      <c r="D269" s="10"/>
      <c r="E269" s="10"/>
      <c r="F269" s="69"/>
      <c r="G269" s="69"/>
      <c r="H269" s="69"/>
      <c r="I269" s="69"/>
      <c r="J269" s="69"/>
      <c r="K269" s="69"/>
      <c r="L269" s="68"/>
      <c r="M269" s="6"/>
      <c r="N269" s="60"/>
    </row>
    <row r="270" spans="1:14" s="11" customFormat="1" ht="12.75">
      <c r="A270" s="40"/>
      <c r="C270" s="10"/>
      <c r="D270" s="10"/>
      <c r="E270" s="10"/>
      <c r="F270" s="69"/>
      <c r="G270" s="69"/>
      <c r="H270" s="69"/>
      <c r="I270" s="69"/>
      <c r="J270" s="69"/>
      <c r="K270" s="69"/>
      <c r="L270" s="68"/>
      <c r="M270" s="6"/>
      <c r="N270" s="60"/>
    </row>
    <row r="271" spans="1:14" s="11" customFormat="1" ht="12.75">
      <c r="A271" s="40"/>
      <c r="C271" s="10"/>
      <c r="D271" s="10"/>
      <c r="E271" s="10"/>
      <c r="F271" s="69"/>
      <c r="G271" s="69"/>
      <c r="H271" s="69"/>
      <c r="I271" s="69"/>
      <c r="J271" s="69"/>
      <c r="K271" s="69"/>
      <c r="L271" s="68"/>
      <c r="M271" s="6"/>
      <c r="N271" s="60"/>
    </row>
    <row r="272" spans="1:14" s="11" customFormat="1" ht="12.75">
      <c r="A272" s="40"/>
      <c r="C272" s="10"/>
      <c r="D272" s="10"/>
      <c r="E272" s="10"/>
      <c r="F272" s="69"/>
      <c r="G272" s="69"/>
      <c r="H272" s="69"/>
      <c r="I272" s="69"/>
      <c r="J272" s="69"/>
      <c r="K272" s="69"/>
      <c r="L272" s="68"/>
      <c r="M272" s="6"/>
      <c r="N272" s="60"/>
    </row>
    <row r="273" spans="1:14" s="11" customFormat="1" ht="12.75">
      <c r="A273" s="40"/>
      <c r="C273" s="10"/>
      <c r="D273" s="10"/>
      <c r="E273" s="10"/>
      <c r="F273" s="69"/>
      <c r="G273" s="69"/>
      <c r="H273" s="69"/>
      <c r="I273" s="69"/>
      <c r="J273" s="69"/>
      <c r="K273" s="69"/>
      <c r="L273" s="68"/>
      <c r="M273" s="6"/>
      <c r="N273" s="60"/>
    </row>
    <row r="274" spans="1:14" s="11" customFormat="1" ht="12.75">
      <c r="A274" s="40"/>
      <c r="C274" s="10"/>
      <c r="D274" s="10"/>
      <c r="E274" s="10"/>
      <c r="F274" s="69"/>
      <c r="G274" s="69"/>
      <c r="H274" s="69"/>
      <c r="I274" s="69"/>
      <c r="J274" s="69"/>
      <c r="K274" s="69"/>
      <c r="L274" s="68"/>
      <c r="M274" s="6"/>
      <c r="N274" s="60"/>
    </row>
    <row r="275" spans="1:14" s="11" customFormat="1" ht="12.75">
      <c r="A275" s="40"/>
      <c r="C275" s="10"/>
      <c r="D275" s="10"/>
      <c r="E275" s="10"/>
      <c r="F275" s="69"/>
      <c r="G275" s="69"/>
      <c r="H275" s="69"/>
      <c r="I275" s="69"/>
      <c r="J275" s="69"/>
      <c r="K275" s="69"/>
      <c r="L275" s="68"/>
      <c r="M275" s="6"/>
      <c r="N275" s="60"/>
    </row>
    <row r="276" spans="1:14" s="11" customFormat="1" ht="12.75">
      <c r="A276" s="40"/>
      <c r="C276" s="10"/>
      <c r="D276" s="10"/>
      <c r="E276" s="10"/>
      <c r="F276" s="69"/>
      <c r="G276" s="69"/>
      <c r="H276" s="69"/>
      <c r="I276" s="69"/>
      <c r="J276" s="69"/>
      <c r="K276" s="69"/>
      <c r="L276" s="68"/>
      <c r="M276" s="6"/>
      <c r="N276" s="60"/>
    </row>
    <row r="277" spans="11:15" ht="12.75">
      <c r="K277" s="69"/>
      <c r="L277" s="68"/>
      <c r="M277" s="6"/>
      <c r="N277" s="60"/>
      <c r="O277" s="11"/>
    </row>
    <row r="278" spans="11:15" ht="12.75">
      <c r="K278" s="69"/>
      <c r="L278" s="68"/>
      <c r="M278" s="6"/>
      <c r="N278" s="60"/>
      <c r="O278" s="11"/>
    </row>
    <row r="279" spans="11:15" ht="12.75">
      <c r="K279" s="69"/>
      <c r="L279" s="68"/>
      <c r="M279" s="6"/>
      <c r="N279" s="60"/>
      <c r="O279" s="11"/>
    </row>
    <row r="280" spans="11:15" ht="12.75">
      <c r="K280" s="69"/>
      <c r="L280" s="68"/>
      <c r="M280" s="6"/>
      <c r="N280" s="60"/>
      <c r="O280" s="11"/>
    </row>
    <row r="281" spans="11:15" ht="12.75">
      <c r="K281" s="69"/>
      <c r="L281" s="68"/>
      <c r="M281" s="6"/>
      <c r="N281" s="60"/>
      <c r="O281" s="11"/>
    </row>
    <row r="282" spans="11:15" ht="12.75">
      <c r="K282" s="69"/>
      <c r="L282" s="68"/>
      <c r="M282" s="6"/>
      <c r="N282" s="60"/>
      <c r="O282" s="11"/>
    </row>
    <row r="283" spans="11:15" ht="12.75">
      <c r="K283" s="69"/>
      <c r="L283" s="68"/>
      <c r="M283" s="6"/>
      <c r="N283" s="60"/>
      <c r="O283" s="11"/>
    </row>
    <row r="284" spans="11:15" ht="12.75">
      <c r="K284" s="69"/>
      <c r="L284" s="68"/>
      <c r="M284" s="6"/>
      <c r="N284" s="60"/>
      <c r="O284" s="11"/>
    </row>
    <row r="285" spans="11:15" ht="12.75">
      <c r="K285" s="69"/>
      <c r="L285" s="68"/>
      <c r="M285" s="6"/>
      <c r="N285" s="60"/>
      <c r="O285" s="11"/>
    </row>
    <row r="286" spans="11:15" ht="12.75">
      <c r="K286" s="69"/>
      <c r="L286" s="68"/>
      <c r="M286" s="6"/>
      <c r="N286" s="60"/>
      <c r="O286" s="11"/>
    </row>
    <row r="287" spans="11:15" ht="12.75">
      <c r="K287" s="69"/>
      <c r="L287" s="68"/>
      <c r="M287" s="6"/>
      <c r="N287" s="60"/>
      <c r="O287" s="11"/>
    </row>
    <row r="288" spans="11:15" ht="12.75">
      <c r="K288" s="69"/>
      <c r="L288" s="68"/>
      <c r="M288" s="6"/>
      <c r="N288" s="60"/>
      <c r="O288" s="11"/>
    </row>
    <row r="289" spans="11:15" ht="12.75">
      <c r="K289" s="69"/>
      <c r="L289" s="68"/>
      <c r="M289" s="6"/>
      <c r="N289" s="60"/>
      <c r="O289" s="11"/>
    </row>
    <row r="290" spans="11:15" ht="12.75">
      <c r="K290" s="69"/>
      <c r="L290" s="68"/>
      <c r="M290" s="6"/>
      <c r="N290" s="60"/>
      <c r="O290" s="11"/>
    </row>
    <row r="291" spans="11:15" ht="12.75">
      <c r="K291" s="69"/>
      <c r="L291" s="68"/>
      <c r="M291" s="6"/>
      <c r="N291" s="60"/>
      <c r="O291" s="11"/>
    </row>
    <row r="292" spans="11:15" ht="12.75">
      <c r="K292" s="69"/>
      <c r="L292" s="68"/>
      <c r="M292" s="6"/>
      <c r="N292" s="60"/>
      <c r="O292" s="11"/>
    </row>
    <row r="293" spans="11:15" ht="12.75">
      <c r="K293" s="69"/>
      <c r="L293" s="68"/>
      <c r="M293" s="6"/>
      <c r="N293" s="60"/>
      <c r="O293" s="11"/>
    </row>
    <row r="294" spans="11:15" ht="12.75">
      <c r="K294" s="69"/>
      <c r="L294" s="68"/>
      <c r="M294" s="6"/>
      <c r="N294" s="60"/>
      <c r="O294" s="11"/>
    </row>
    <row r="295" spans="11:15" ht="12.75">
      <c r="K295" s="69"/>
      <c r="L295" s="68"/>
      <c r="M295" s="6"/>
      <c r="N295" s="60"/>
      <c r="O295" s="11"/>
    </row>
    <row r="296" spans="11:15" ht="12.75">
      <c r="K296" s="69"/>
      <c r="L296" s="68"/>
      <c r="M296" s="6"/>
      <c r="N296" s="60"/>
      <c r="O296" s="11"/>
    </row>
    <row r="297" spans="11:15" ht="12.75">
      <c r="K297" s="69"/>
      <c r="L297" s="68"/>
      <c r="M297" s="6"/>
      <c r="N297" s="60"/>
      <c r="O297" s="11"/>
    </row>
    <row r="298" spans="11:15" ht="12.75">
      <c r="K298" s="69"/>
      <c r="L298" s="68"/>
      <c r="M298" s="6"/>
      <c r="N298" s="60"/>
      <c r="O298" s="11"/>
    </row>
    <row r="299" spans="11:15" ht="12.75">
      <c r="K299" s="69"/>
      <c r="L299" s="68"/>
      <c r="M299" s="6"/>
      <c r="N299" s="60"/>
      <c r="O299" s="11"/>
    </row>
    <row r="300" spans="11:15" ht="12.75">
      <c r="K300" s="69"/>
      <c r="L300" s="68"/>
      <c r="M300" s="6"/>
      <c r="N300" s="60"/>
      <c r="O300" s="11"/>
    </row>
    <row r="301" spans="11:15" ht="12.75">
      <c r="K301" s="69"/>
      <c r="L301" s="68"/>
      <c r="M301" s="6"/>
      <c r="N301" s="60"/>
      <c r="O301" s="11"/>
    </row>
    <row r="302" spans="11:15" ht="12.75">
      <c r="K302" s="69"/>
      <c r="L302" s="68"/>
      <c r="M302" s="6"/>
      <c r="N302" s="60"/>
      <c r="O302" s="11"/>
    </row>
    <row r="303" spans="11:15" ht="12.75">
      <c r="K303" s="69"/>
      <c r="L303" s="68"/>
      <c r="M303" s="6"/>
      <c r="N303" s="60"/>
      <c r="O303" s="11"/>
    </row>
    <row r="304" spans="11:15" ht="12.75">
      <c r="K304" s="69"/>
      <c r="L304" s="68"/>
      <c r="M304" s="6"/>
      <c r="N304" s="60"/>
      <c r="O304" s="11"/>
    </row>
    <row r="305" spans="11:15" ht="12.75">
      <c r="K305" s="69"/>
      <c r="L305" s="68"/>
      <c r="M305" s="6"/>
      <c r="N305" s="60"/>
      <c r="O305" s="11"/>
    </row>
    <row r="306" spans="11:15" ht="12.75">
      <c r="K306" s="69"/>
      <c r="L306" s="68"/>
      <c r="M306" s="6"/>
      <c r="N306" s="60"/>
      <c r="O306" s="11"/>
    </row>
    <row r="307" spans="11:15" ht="12.75">
      <c r="K307" s="69"/>
      <c r="L307" s="68"/>
      <c r="M307" s="6"/>
      <c r="N307" s="60"/>
      <c r="O307" s="11"/>
    </row>
    <row r="308" spans="11:15" ht="12.75">
      <c r="K308" s="69"/>
      <c r="L308" s="68"/>
      <c r="M308" s="6"/>
      <c r="N308" s="60"/>
      <c r="O308" s="11"/>
    </row>
    <row r="309" spans="11:15" ht="12.75">
      <c r="K309" s="69"/>
      <c r="L309" s="68"/>
      <c r="M309" s="6"/>
      <c r="N309" s="60"/>
      <c r="O309" s="11"/>
    </row>
    <row r="310" spans="11:15" ht="12.75">
      <c r="K310" s="69"/>
      <c r="L310" s="68"/>
      <c r="M310" s="6"/>
      <c r="N310" s="60"/>
      <c r="O310" s="11"/>
    </row>
    <row r="311" spans="11:15" ht="12.75">
      <c r="K311" s="69"/>
      <c r="L311" s="68"/>
      <c r="M311" s="6"/>
      <c r="N311" s="60"/>
      <c r="O311" s="11"/>
    </row>
    <row r="312" spans="11:15" ht="12.75">
      <c r="K312" s="69"/>
      <c r="L312" s="68"/>
      <c r="M312" s="6"/>
      <c r="N312" s="60"/>
      <c r="O312" s="11"/>
    </row>
    <row r="313" spans="11:15" ht="12.75">
      <c r="K313" s="69"/>
      <c r="L313" s="68"/>
      <c r="M313" s="6"/>
      <c r="N313" s="60"/>
      <c r="O313" s="11"/>
    </row>
    <row r="314" spans="11:15" ht="12.75">
      <c r="K314" s="69"/>
      <c r="L314" s="68"/>
      <c r="M314" s="6"/>
      <c r="N314" s="60"/>
      <c r="O314" s="11"/>
    </row>
    <row r="315" spans="11:15" ht="12.75">
      <c r="K315" s="69"/>
      <c r="L315" s="68"/>
      <c r="M315" s="6"/>
      <c r="N315" s="60"/>
      <c r="O315" s="11"/>
    </row>
    <row r="316" spans="11:15" ht="12.75">
      <c r="K316" s="69"/>
      <c r="L316" s="68"/>
      <c r="M316" s="6"/>
      <c r="N316" s="60"/>
      <c r="O316" s="11"/>
    </row>
    <row r="317" spans="11:15" ht="12.75">
      <c r="K317" s="69"/>
      <c r="L317" s="68"/>
      <c r="M317" s="6"/>
      <c r="N317" s="60"/>
      <c r="O317" s="11"/>
    </row>
    <row r="318" spans="11:15" ht="12.75">
      <c r="K318" s="69"/>
      <c r="L318" s="68"/>
      <c r="M318" s="6"/>
      <c r="N318" s="60"/>
      <c r="O318" s="11"/>
    </row>
    <row r="319" spans="11:15" ht="12.75">
      <c r="K319" s="69"/>
      <c r="L319" s="68"/>
      <c r="M319" s="6"/>
      <c r="N319" s="60"/>
      <c r="O319" s="11"/>
    </row>
    <row r="320" spans="11:15" ht="12.75">
      <c r="K320" s="69"/>
      <c r="L320" s="68"/>
      <c r="M320" s="6"/>
      <c r="N320" s="60"/>
      <c r="O320" s="11"/>
    </row>
    <row r="321" spans="11:15" ht="12.75">
      <c r="K321" s="69"/>
      <c r="L321" s="68"/>
      <c r="M321" s="6"/>
      <c r="N321" s="60"/>
      <c r="O321" s="11"/>
    </row>
    <row r="322" spans="11:15" ht="12.75">
      <c r="K322" s="69"/>
      <c r="L322" s="68"/>
      <c r="M322" s="6"/>
      <c r="N322" s="60"/>
      <c r="O322" s="11"/>
    </row>
    <row r="323" spans="11:15" ht="12.75">
      <c r="K323" s="69"/>
      <c r="L323" s="68"/>
      <c r="M323" s="6"/>
      <c r="N323" s="60"/>
      <c r="O323" s="11"/>
    </row>
    <row r="324" spans="11:15" ht="12.75">
      <c r="K324" s="69"/>
      <c r="L324" s="68"/>
      <c r="M324" s="6"/>
      <c r="N324" s="60"/>
      <c r="O324" s="11"/>
    </row>
    <row r="325" spans="11:15" ht="12.75">
      <c r="K325" s="69"/>
      <c r="L325" s="68"/>
      <c r="M325" s="6"/>
      <c r="N325" s="60"/>
      <c r="O325" s="11"/>
    </row>
    <row r="326" spans="11:15" ht="12.75">
      <c r="K326" s="69"/>
      <c r="L326" s="68"/>
      <c r="M326" s="6"/>
      <c r="N326" s="60"/>
      <c r="O326" s="11"/>
    </row>
    <row r="327" spans="11:15" ht="12.75">
      <c r="K327" s="69"/>
      <c r="L327" s="68"/>
      <c r="M327" s="6"/>
      <c r="N327" s="60"/>
      <c r="O327" s="11"/>
    </row>
    <row r="328" spans="11:15" ht="12.75">
      <c r="K328" s="69"/>
      <c r="L328" s="68"/>
      <c r="M328" s="6"/>
      <c r="N328" s="60"/>
      <c r="O328" s="11"/>
    </row>
    <row r="329" spans="11:15" ht="12.75">
      <c r="K329" s="69"/>
      <c r="L329" s="68"/>
      <c r="M329" s="6"/>
      <c r="N329" s="60"/>
      <c r="O329" s="11"/>
    </row>
    <row r="330" spans="11:15" ht="12.75">
      <c r="K330" s="69"/>
      <c r="L330" s="68"/>
      <c r="M330" s="6"/>
      <c r="N330" s="60"/>
      <c r="O330" s="11"/>
    </row>
    <row r="331" spans="11:15" ht="12.75">
      <c r="K331" s="69"/>
      <c r="L331" s="68"/>
      <c r="M331" s="6"/>
      <c r="N331" s="60"/>
      <c r="O331" s="11"/>
    </row>
    <row r="332" spans="11:15" ht="12.75">
      <c r="K332" s="69"/>
      <c r="L332" s="68"/>
      <c r="M332" s="6"/>
      <c r="N332" s="60"/>
      <c r="O332" s="11"/>
    </row>
    <row r="333" spans="11:15" ht="12.75">
      <c r="K333" s="69"/>
      <c r="L333" s="68"/>
      <c r="M333" s="6"/>
      <c r="N333" s="60"/>
      <c r="O333" s="11"/>
    </row>
    <row r="334" spans="11:15" ht="12.75">
      <c r="K334" s="69"/>
      <c r="L334" s="68"/>
      <c r="M334" s="6"/>
      <c r="N334" s="60"/>
      <c r="O334" s="11"/>
    </row>
    <row r="335" spans="11:15" ht="12.75">
      <c r="K335" s="69"/>
      <c r="L335" s="68"/>
      <c r="M335" s="6"/>
      <c r="N335" s="60"/>
      <c r="O335" s="11"/>
    </row>
    <row r="336" spans="11:15" ht="12.75">
      <c r="K336" s="69"/>
      <c r="L336" s="68"/>
      <c r="M336" s="6"/>
      <c r="N336" s="60"/>
      <c r="O336" s="11"/>
    </row>
    <row r="337" spans="11:15" ht="12.75">
      <c r="K337" s="69"/>
      <c r="L337" s="68"/>
      <c r="M337" s="6"/>
      <c r="N337" s="60"/>
      <c r="O337" s="11"/>
    </row>
    <row r="338" spans="11:15" ht="12.75">
      <c r="K338" s="69"/>
      <c r="L338" s="68"/>
      <c r="M338" s="6"/>
      <c r="N338" s="60"/>
      <c r="O338" s="11"/>
    </row>
    <row r="339" spans="11:15" ht="12.75">
      <c r="K339" s="69"/>
      <c r="L339" s="68"/>
      <c r="M339" s="6"/>
      <c r="N339" s="60"/>
      <c r="O339" s="11"/>
    </row>
    <row r="340" spans="11:15" ht="12.75">
      <c r="K340" s="69"/>
      <c r="L340" s="68"/>
      <c r="M340" s="6"/>
      <c r="N340" s="60"/>
      <c r="O340" s="11"/>
    </row>
    <row r="341" spans="11:15" ht="12.75">
      <c r="K341" s="69"/>
      <c r="L341" s="68"/>
      <c r="M341" s="6"/>
      <c r="N341" s="60"/>
      <c r="O341" s="11"/>
    </row>
    <row r="342" spans="11:15" ht="12.75">
      <c r="K342" s="69"/>
      <c r="L342" s="68"/>
      <c r="M342" s="6"/>
      <c r="N342" s="60"/>
      <c r="O342" s="11"/>
    </row>
    <row r="343" spans="11:15" ht="12.75">
      <c r="K343" s="69"/>
      <c r="L343" s="68"/>
      <c r="M343" s="6"/>
      <c r="N343" s="60"/>
      <c r="O343" s="11"/>
    </row>
    <row r="344" spans="11:15" ht="12.75">
      <c r="K344" s="69"/>
      <c r="L344" s="68"/>
      <c r="M344" s="6"/>
      <c r="N344" s="60"/>
      <c r="O344" s="11"/>
    </row>
    <row r="345" spans="11:15" ht="12.75">
      <c r="K345" s="69"/>
      <c r="L345" s="68"/>
      <c r="M345" s="6"/>
      <c r="N345" s="60"/>
      <c r="O345" s="11"/>
    </row>
    <row r="346" spans="11:15" ht="12.75">
      <c r="K346" s="69"/>
      <c r="L346" s="68"/>
      <c r="M346" s="6"/>
      <c r="N346" s="60"/>
      <c r="O346" s="11"/>
    </row>
    <row r="347" spans="11:15" ht="12.75">
      <c r="K347" s="69"/>
      <c r="L347" s="68"/>
      <c r="M347" s="6"/>
      <c r="N347" s="60"/>
      <c r="O347" s="11"/>
    </row>
    <row r="348" spans="11:15" ht="12.75">
      <c r="K348" s="69"/>
      <c r="L348" s="68"/>
      <c r="M348" s="6"/>
      <c r="N348" s="60"/>
      <c r="O348" s="11"/>
    </row>
    <row r="349" spans="11:15" ht="12.75">
      <c r="K349" s="69"/>
      <c r="L349" s="68"/>
      <c r="M349" s="6"/>
      <c r="N349" s="60"/>
      <c r="O349" s="11"/>
    </row>
    <row r="350" spans="11:15" ht="12.75">
      <c r="K350" s="69"/>
      <c r="L350" s="68"/>
      <c r="M350" s="6"/>
      <c r="N350" s="60"/>
      <c r="O350" s="11"/>
    </row>
    <row r="351" spans="11:15" ht="12.75">
      <c r="K351" s="69"/>
      <c r="L351" s="68"/>
      <c r="M351" s="6"/>
      <c r="N351" s="60"/>
      <c r="O351" s="11"/>
    </row>
    <row r="352" spans="11:15" ht="12.75">
      <c r="K352" s="69"/>
      <c r="L352" s="68"/>
      <c r="M352" s="6"/>
      <c r="N352" s="60"/>
      <c r="O352" s="11"/>
    </row>
    <row r="353" spans="11:15" ht="12.75">
      <c r="K353" s="69"/>
      <c r="L353" s="68"/>
      <c r="M353" s="6"/>
      <c r="N353" s="60"/>
      <c r="O353" s="11"/>
    </row>
    <row r="354" spans="11:15" ht="12.75">
      <c r="K354" s="69"/>
      <c r="L354" s="68"/>
      <c r="M354" s="6"/>
      <c r="N354" s="60"/>
      <c r="O354" s="11"/>
    </row>
    <row r="355" spans="11:15" ht="12.75">
      <c r="K355" s="69"/>
      <c r="L355" s="68"/>
      <c r="M355" s="6"/>
      <c r="N355" s="60"/>
      <c r="O355" s="11"/>
    </row>
    <row r="356" spans="11:15" ht="12.75">
      <c r="K356" s="69"/>
      <c r="L356" s="68"/>
      <c r="M356" s="6"/>
      <c r="N356" s="60"/>
      <c r="O356" s="11"/>
    </row>
    <row r="357" spans="11:15" ht="12.75">
      <c r="K357" s="69"/>
      <c r="L357" s="68"/>
      <c r="M357" s="6"/>
      <c r="N357" s="60"/>
      <c r="O357" s="11"/>
    </row>
    <row r="358" spans="11:15" ht="12.75">
      <c r="K358" s="69"/>
      <c r="L358" s="68"/>
      <c r="M358" s="6"/>
      <c r="N358" s="60"/>
      <c r="O358" s="11"/>
    </row>
    <row r="359" spans="11:15" ht="12.75">
      <c r="K359" s="69"/>
      <c r="L359" s="68"/>
      <c r="M359" s="6"/>
      <c r="N359" s="60"/>
      <c r="O359" s="11"/>
    </row>
    <row r="360" spans="11:15" ht="12.75">
      <c r="K360" s="69"/>
      <c r="L360" s="68"/>
      <c r="M360" s="6"/>
      <c r="N360" s="60"/>
      <c r="O360" s="11"/>
    </row>
    <row r="361" spans="11:15" ht="12.75">
      <c r="K361" s="69"/>
      <c r="L361" s="68"/>
      <c r="M361" s="6"/>
      <c r="N361" s="60"/>
      <c r="O361" s="11"/>
    </row>
    <row r="362" spans="11:15" ht="12.75">
      <c r="K362" s="69"/>
      <c r="L362" s="68"/>
      <c r="M362" s="6"/>
      <c r="N362" s="60"/>
      <c r="O362" s="11"/>
    </row>
    <row r="363" spans="11:15" ht="12.75">
      <c r="K363" s="69"/>
      <c r="L363" s="68"/>
      <c r="M363" s="6"/>
      <c r="N363" s="60"/>
      <c r="O363" s="11"/>
    </row>
    <row r="364" spans="11:15" ht="12.75">
      <c r="K364" s="69"/>
      <c r="L364" s="68"/>
      <c r="M364" s="6"/>
      <c r="N364" s="60"/>
      <c r="O364" s="11"/>
    </row>
    <row r="365" spans="11:15" ht="12.75">
      <c r="K365" s="69"/>
      <c r="L365" s="68"/>
      <c r="M365" s="6"/>
      <c r="N365" s="60"/>
      <c r="O365" s="11"/>
    </row>
    <row r="366" spans="11:15" ht="12.75">
      <c r="K366" s="69"/>
      <c r="L366" s="68"/>
      <c r="M366" s="6"/>
      <c r="N366" s="60"/>
      <c r="O366" s="11"/>
    </row>
    <row r="367" spans="11:15" ht="12.75">
      <c r="K367" s="69"/>
      <c r="L367" s="68"/>
      <c r="M367" s="6"/>
      <c r="N367" s="60"/>
      <c r="O367" s="11"/>
    </row>
    <row r="368" spans="11:15" ht="12.75">
      <c r="K368" s="69"/>
      <c r="L368" s="68"/>
      <c r="M368" s="6"/>
      <c r="N368" s="60"/>
      <c r="O368" s="11"/>
    </row>
    <row r="369" spans="11:15" ht="12.75">
      <c r="K369" s="69"/>
      <c r="L369" s="68"/>
      <c r="M369" s="6"/>
      <c r="N369" s="60"/>
      <c r="O369" s="11"/>
    </row>
    <row r="370" spans="11:15" ht="12.75">
      <c r="K370" s="69"/>
      <c r="L370" s="68"/>
      <c r="M370" s="6"/>
      <c r="N370" s="60"/>
      <c r="O370" s="11"/>
    </row>
    <row r="371" spans="11:15" ht="12.75">
      <c r="K371" s="69"/>
      <c r="L371" s="68"/>
      <c r="M371" s="6"/>
      <c r="N371" s="60"/>
      <c r="O371" s="11"/>
    </row>
    <row r="372" spans="11:15" ht="12.75">
      <c r="K372" s="69"/>
      <c r="L372" s="68"/>
      <c r="M372" s="6"/>
      <c r="N372" s="60"/>
      <c r="O372" s="11"/>
    </row>
    <row r="373" spans="11:15" ht="12.75">
      <c r="K373" s="69"/>
      <c r="L373" s="68"/>
      <c r="M373" s="6"/>
      <c r="N373" s="60"/>
      <c r="O373" s="11"/>
    </row>
    <row r="374" spans="11:15" ht="12.75">
      <c r="K374" s="69"/>
      <c r="L374" s="68"/>
      <c r="M374" s="6"/>
      <c r="N374" s="60"/>
      <c r="O374" s="11"/>
    </row>
    <row r="375" spans="11:15" ht="12.75">
      <c r="K375" s="69"/>
      <c r="L375" s="68"/>
      <c r="M375" s="6"/>
      <c r="N375" s="60"/>
      <c r="O375" s="11"/>
    </row>
    <row r="376" spans="11:15" ht="12.75">
      <c r="K376" s="69"/>
      <c r="L376" s="68"/>
      <c r="M376" s="6"/>
      <c r="N376" s="60"/>
      <c r="O376" s="11"/>
    </row>
    <row r="377" spans="11:15" ht="12.75">
      <c r="K377" s="69"/>
      <c r="L377" s="68"/>
      <c r="M377" s="6"/>
      <c r="N377" s="60"/>
      <c r="O377" s="11"/>
    </row>
    <row r="378" spans="11:15" ht="12.75">
      <c r="K378" s="69"/>
      <c r="L378" s="68"/>
      <c r="M378" s="6"/>
      <c r="N378" s="60"/>
      <c r="O378" s="11"/>
    </row>
    <row r="379" spans="11:15" ht="12.75">
      <c r="K379" s="69"/>
      <c r="L379" s="68"/>
      <c r="M379" s="6"/>
      <c r="N379" s="60"/>
      <c r="O379" s="11"/>
    </row>
    <row r="380" spans="11:15" ht="12.75">
      <c r="K380" s="69"/>
      <c r="L380" s="68"/>
      <c r="M380" s="6"/>
      <c r="N380" s="60"/>
      <c r="O380" s="11"/>
    </row>
    <row r="381" spans="11:15" ht="12.75">
      <c r="K381" s="69"/>
      <c r="L381" s="68"/>
      <c r="M381" s="6"/>
      <c r="N381" s="60"/>
      <c r="O381" s="11"/>
    </row>
    <row r="382" spans="11:15" ht="12.75">
      <c r="K382" s="69"/>
      <c r="L382" s="68"/>
      <c r="M382" s="6"/>
      <c r="N382" s="60"/>
      <c r="O382" s="11"/>
    </row>
    <row r="383" spans="11:15" ht="12.75">
      <c r="K383" s="69"/>
      <c r="L383" s="68"/>
      <c r="M383" s="6"/>
      <c r="N383" s="60"/>
      <c r="O383" s="11"/>
    </row>
    <row r="384" spans="11:15" ht="12.75">
      <c r="K384" s="69"/>
      <c r="L384" s="68"/>
      <c r="M384" s="6"/>
      <c r="N384" s="60"/>
      <c r="O384" s="11"/>
    </row>
    <row r="385" spans="11:15" ht="12.75">
      <c r="K385" s="69"/>
      <c r="L385" s="68"/>
      <c r="M385" s="6"/>
      <c r="N385" s="60"/>
      <c r="O385" s="11"/>
    </row>
    <row r="386" spans="11:15" ht="12.75">
      <c r="K386" s="69"/>
      <c r="L386" s="68"/>
      <c r="M386" s="6"/>
      <c r="N386" s="60"/>
      <c r="O386" s="11"/>
    </row>
    <row r="387" spans="11:15" ht="12.75">
      <c r="K387" s="69"/>
      <c r="L387" s="68"/>
      <c r="M387" s="6"/>
      <c r="N387" s="60"/>
      <c r="O387" s="11"/>
    </row>
    <row r="388" spans="11:15" ht="12.75">
      <c r="K388" s="69"/>
      <c r="L388" s="68"/>
      <c r="M388" s="6"/>
      <c r="N388" s="60"/>
      <c r="O388" s="11"/>
    </row>
    <row r="389" spans="11:15" ht="12.75">
      <c r="K389" s="69"/>
      <c r="L389" s="68"/>
      <c r="M389" s="6"/>
      <c r="N389" s="60"/>
      <c r="O389" s="11"/>
    </row>
    <row r="390" spans="11:15" ht="12.75">
      <c r="K390" s="69"/>
      <c r="L390" s="68"/>
      <c r="M390" s="6"/>
      <c r="N390" s="60"/>
      <c r="O390" s="11"/>
    </row>
    <row r="391" spans="11:15" ht="12.75">
      <c r="K391" s="69"/>
      <c r="L391" s="68"/>
      <c r="M391" s="6"/>
      <c r="N391" s="60"/>
      <c r="O391" s="11"/>
    </row>
    <row r="392" spans="11:15" ht="12.75">
      <c r="K392" s="69"/>
      <c r="L392" s="68"/>
      <c r="M392" s="6"/>
      <c r="N392" s="60"/>
      <c r="O392" s="11"/>
    </row>
    <row r="393" spans="11:15" ht="12.75">
      <c r="K393" s="69"/>
      <c r="L393" s="68"/>
      <c r="M393" s="6"/>
      <c r="N393" s="60"/>
      <c r="O393" s="11"/>
    </row>
    <row r="394" spans="11:15" ht="12.75">
      <c r="K394" s="69"/>
      <c r="L394" s="68"/>
      <c r="M394" s="6"/>
      <c r="N394" s="60"/>
      <c r="O394" s="11"/>
    </row>
    <row r="395" spans="11:15" ht="12.75">
      <c r="K395" s="69"/>
      <c r="L395" s="68"/>
      <c r="M395" s="6"/>
      <c r="N395" s="60"/>
      <c r="O395" s="11"/>
    </row>
    <row r="396" spans="11:15" ht="12.75">
      <c r="K396" s="69"/>
      <c r="L396" s="68"/>
      <c r="M396" s="6"/>
      <c r="N396" s="60"/>
      <c r="O396" s="11"/>
    </row>
    <row r="397" spans="11:15" ht="12.75">
      <c r="K397" s="69"/>
      <c r="L397" s="68"/>
      <c r="M397" s="6"/>
      <c r="N397" s="60"/>
      <c r="O397" s="11"/>
    </row>
    <row r="398" spans="11:15" ht="12.75">
      <c r="K398" s="69"/>
      <c r="L398" s="68"/>
      <c r="M398" s="6"/>
      <c r="N398" s="60"/>
      <c r="O398" s="11"/>
    </row>
    <row r="399" spans="11:15" ht="12.75">
      <c r="K399" s="69"/>
      <c r="L399" s="68"/>
      <c r="M399" s="6"/>
      <c r="N399" s="60"/>
      <c r="O399" s="11"/>
    </row>
    <row r="400" spans="11:15" ht="12.75">
      <c r="K400" s="69"/>
      <c r="L400" s="68"/>
      <c r="M400" s="6"/>
      <c r="N400" s="60"/>
      <c r="O400" s="11"/>
    </row>
    <row r="401" spans="11:15" ht="12.75">
      <c r="K401" s="69"/>
      <c r="L401" s="68"/>
      <c r="M401" s="6"/>
      <c r="N401" s="60"/>
      <c r="O401" s="11"/>
    </row>
    <row r="402" spans="11:15" ht="12.75">
      <c r="K402" s="69"/>
      <c r="L402" s="68"/>
      <c r="M402" s="6"/>
      <c r="N402" s="60"/>
      <c r="O402" s="11"/>
    </row>
    <row r="403" spans="11:15" ht="12.75">
      <c r="K403" s="69"/>
      <c r="L403" s="68"/>
      <c r="M403" s="6"/>
      <c r="N403" s="60"/>
      <c r="O403" s="11"/>
    </row>
    <row r="404" spans="11:15" ht="12.75">
      <c r="K404" s="69"/>
      <c r="L404" s="68"/>
      <c r="M404" s="6"/>
      <c r="N404" s="60"/>
      <c r="O404" s="11"/>
    </row>
    <row r="405" spans="11:15" ht="12.75">
      <c r="K405" s="69"/>
      <c r="L405" s="68"/>
      <c r="M405" s="6"/>
      <c r="N405" s="60"/>
      <c r="O405" s="11"/>
    </row>
    <row r="406" spans="11:15" ht="12.75">
      <c r="K406" s="69"/>
      <c r="L406" s="68"/>
      <c r="M406" s="6"/>
      <c r="N406" s="60"/>
      <c r="O406" s="11"/>
    </row>
    <row r="407" spans="11:15" ht="12.75">
      <c r="K407" s="69"/>
      <c r="L407" s="68"/>
      <c r="M407" s="6"/>
      <c r="N407" s="60"/>
      <c r="O407" s="11"/>
    </row>
    <row r="408" spans="11:15" ht="12.75">
      <c r="K408" s="69"/>
      <c r="L408" s="68"/>
      <c r="M408" s="6"/>
      <c r="N408" s="60"/>
      <c r="O408" s="11"/>
    </row>
    <row r="409" spans="11:15" ht="12.75">
      <c r="K409" s="69"/>
      <c r="L409" s="68"/>
      <c r="M409" s="6"/>
      <c r="N409" s="60"/>
      <c r="O409" s="11"/>
    </row>
    <row r="410" spans="11:15" ht="12.75">
      <c r="K410" s="69"/>
      <c r="L410" s="68"/>
      <c r="M410" s="6"/>
      <c r="N410" s="60"/>
      <c r="O410" s="11"/>
    </row>
    <row r="411" spans="11:15" ht="12.75">
      <c r="K411" s="69"/>
      <c r="L411" s="68"/>
      <c r="M411" s="6"/>
      <c r="N411" s="60"/>
      <c r="O411" s="11"/>
    </row>
    <row r="412" spans="11:15" ht="12.75">
      <c r="K412" s="69"/>
      <c r="L412" s="68"/>
      <c r="M412" s="6"/>
      <c r="N412" s="60"/>
      <c r="O412" s="11"/>
    </row>
    <row r="413" spans="11:15" ht="12.75">
      <c r="K413" s="69"/>
      <c r="L413" s="68"/>
      <c r="M413" s="6"/>
      <c r="N413" s="60"/>
      <c r="O413" s="11"/>
    </row>
    <row r="414" spans="11:15" ht="12.75">
      <c r="K414" s="69"/>
      <c r="L414" s="68"/>
      <c r="M414" s="6"/>
      <c r="N414" s="60"/>
      <c r="O414" s="11"/>
    </row>
    <row r="415" spans="11:15" ht="12.75">
      <c r="K415" s="69"/>
      <c r="L415" s="68"/>
      <c r="M415" s="6"/>
      <c r="N415" s="60"/>
      <c r="O415" s="11"/>
    </row>
    <row r="416" spans="11:15" ht="12.75">
      <c r="K416" s="69"/>
      <c r="L416" s="68"/>
      <c r="M416" s="6"/>
      <c r="N416" s="60"/>
      <c r="O416" s="11"/>
    </row>
    <row r="417" spans="11:15" ht="12.75">
      <c r="K417" s="69"/>
      <c r="L417" s="68"/>
      <c r="M417" s="6"/>
      <c r="N417" s="60"/>
      <c r="O417" s="11"/>
    </row>
    <row r="418" spans="11:15" ht="12.75">
      <c r="K418" s="69"/>
      <c r="L418" s="68"/>
      <c r="M418" s="6"/>
      <c r="N418" s="60"/>
      <c r="O418" s="11"/>
    </row>
    <row r="419" spans="11:15" ht="12.75">
      <c r="K419" s="69"/>
      <c r="L419" s="68"/>
      <c r="M419" s="6"/>
      <c r="N419" s="60"/>
      <c r="O419" s="11"/>
    </row>
    <row r="420" spans="11:15" ht="12.75">
      <c r="K420" s="69"/>
      <c r="L420" s="68"/>
      <c r="M420" s="6"/>
      <c r="N420" s="60"/>
      <c r="O420" s="11"/>
    </row>
    <row r="421" spans="11:15" ht="12.75">
      <c r="K421" s="69"/>
      <c r="L421" s="68"/>
      <c r="M421" s="6"/>
      <c r="N421" s="60"/>
      <c r="O421" s="11"/>
    </row>
    <row r="422" spans="11:15" ht="12.75">
      <c r="K422" s="69"/>
      <c r="L422" s="68"/>
      <c r="M422" s="6"/>
      <c r="N422" s="60"/>
      <c r="O422" s="11"/>
    </row>
    <row r="423" spans="11:15" ht="12.75">
      <c r="K423" s="69"/>
      <c r="L423" s="68"/>
      <c r="M423" s="6"/>
      <c r="N423" s="60"/>
      <c r="O423" s="11"/>
    </row>
    <row r="424" spans="11:15" ht="12.75">
      <c r="K424" s="69"/>
      <c r="L424" s="68"/>
      <c r="M424" s="6"/>
      <c r="N424" s="60"/>
      <c r="O424" s="11"/>
    </row>
    <row r="425" spans="11:15" ht="12.75">
      <c r="K425" s="69"/>
      <c r="L425" s="68"/>
      <c r="M425" s="6"/>
      <c r="N425" s="60"/>
      <c r="O425" s="11"/>
    </row>
    <row r="426" spans="11:15" ht="12.75">
      <c r="K426" s="69"/>
      <c r="L426" s="68"/>
      <c r="M426" s="6"/>
      <c r="N426" s="60"/>
      <c r="O426" s="11"/>
    </row>
    <row r="427" spans="11:15" ht="12.75">
      <c r="K427" s="69"/>
      <c r="L427" s="68"/>
      <c r="M427" s="6"/>
      <c r="N427" s="60"/>
      <c r="O427" s="11"/>
    </row>
    <row r="428" spans="11:15" ht="12.75">
      <c r="K428" s="69"/>
      <c r="L428" s="68"/>
      <c r="M428" s="6"/>
      <c r="N428" s="60"/>
      <c r="O428" s="11"/>
    </row>
    <row r="429" spans="11:15" ht="12.75">
      <c r="K429" s="69"/>
      <c r="L429" s="68"/>
      <c r="M429" s="6"/>
      <c r="N429" s="60"/>
      <c r="O429" s="11"/>
    </row>
    <row r="430" spans="11:15" ht="12.75">
      <c r="K430" s="69"/>
      <c r="L430" s="68"/>
      <c r="M430" s="6"/>
      <c r="N430" s="60"/>
      <c r="O430" s="11"/>
    </row>
    <row r="431" spans="11:15" ht="12.75">
      <c r="K431" s="69"/>
      <c r="L431" s="68"/>
      <c r="M431" s="6"/>
      <c r="N431" s="60"/>
      <c r="O431" s="11"/>
    </row>
    <row r="432" spans="11:15" ht="12.75">
      <c r="K432" s="69"/>
      <c r="L432" s="68"/>
      <c r="M432" s="6"/>
      <c r="N432" s="60"/>
      <c r="O432" s="11"/>
    </row>
    <row r="433" spans="11:15" ht="12.75">
      <c r="K433" s="69"/>
      <c r="L433" s="68"/>
      <c r="M433" s="6"/>
      <c r="N433" s="60"/>
      <c r="O433" s="11"/>
    </row>
    <row r="434" spans="11:15" ht="12.75">
      <c r="K434" s="69"/>
      <c r="L434" s="68"/>
      <c r="M434" s="6"/>
      <c r="N434" s="60"/>
      <c r="O434" s="11"/>
    </row>
    <row r="435" spans="11:15" ht="12.75">
      <c r="K435" s="69"/>
      <c r="L435" s="68"/>
      <c r="M435" s="6"/>
      <c r="N435" s="60"/>
      <c r="O435" s="11"/>
    </row>
    <row r="436" spans="11:15" ht="12.75">
      <c r="K436" s="69"/>
      <c r="L436" s="68"/>
      <c r="M436" s="6"/>
      <c r="N436" s="60"/>
      <c r="O436" s="11"/>
    </row>
    <row r="437" spans="11:15" ht="12.75">
      <c r="K437" s="69"/>
      <c r="L437" s="68"/>
      <c r="M437" s="6"/>
      <c r="N437" s="60"/>
      <c r="O437" s="11"/>
    </row>
    <row r="438" spans="11:15" ht="12.75">
      <c r="K438" s="69"/>
      <c r="L438" s="68"/>
      <c r="M438" s="6"/>
      <c r="N438" s="60"/>
      <c r="O438" s="11"/>
    </row>
    <row r="439" spans="11:15" ht="12.75">
      <c r="K439" s="69"/>
      <c r="L439" s="68"/>
      <c r="M439" s="6"/>
      <c r="N439" s="60"/>
      <c r="O439" s="11"/>
    </row>
    <row r="440" spans="11:15" ht="12.75">
      <c r="K440" s="69"/>
      <c r="L440" s="68"/>
      <c r="M440" s="6"/>
      <c r="N440" s="60"/>
      <c r="O440" s="11"/>
    </row>
    <row r="441" spans="11:15" ht="12.75">
      <c r="K441" s="69"/>
      <c r="L441" s="68"/>
      <c r="M441" s="6"/>
      <c r="N441" s="60"/>
      <c r="O441" s="11"/>
    </row>
    <row r="442" spans="11:15" ht="12.75">
      <c r="K442" s="69"/>
      <c r="L442" s="68"/>
      <c r="M442" s="6"/>
      <c r="N442" s="60"/>
      <c r="O442" s="11"/>
    </row>
    <row r="443" spans="11:15" ht="12.75">
      <c r="K443" s="69"/>
      <c r="L443" s="68"/>
      <c r="M443" s="6"/>
      <c r="N443" s="60"/>
      <c r="O443" s="11"/>
    </row>
    <row r="444" spans="11:15" ht="12.75">
      <c r="K444" s="69"/>
      <c r="L444" s="68"/>
      <c r="M444" s="6"/>
      <c r="N444" s="60"/>
      <c r="O444" s="11"/>
    </row>
    <row r="445" spans="11:15" ht="12.75">
      <c r="K445" s="69"/>
      <c r="L445" s="68"/>
      <c r="M445" s="6"/>
      <c r="N445" s="60"/>
      <c r="O445" s="11"/>
    </row>
    <row r="446" spans="11:15" ht="12.75">
      <c r="K446" s="69"/>
      <c r="L446" s="68"/>
      <c r="M446" s="6"/>
      <c r="N446" s="60"/>
      <c r="O446" s="11"/>
    </row>
    <row r="447" spans="11:15" ht="12.75">
      <c r="K447" s="69"/>
      <c r="L447" s="68"/>
      <c r="M447" s="6"/>
      <c r="N447" s="60"/>
      <c r="O447" s="11"/>
    </row>
    <row r="448" spans="11:15" ht="12.75">
      <c r="K448" s="69"/>
      <c r="L448" s="68"/>
      <c r="M448" s="6"/>
      <c r="N448" s="60"/>
      <c r="O448" s="11"/>
    </row>
    <row r="449" spans="11:15" ht="12.75">
      <c r="K449" s="69"/>
      <c r="L449" s="68"/>
      <c r="M449" s="6"/>
      <c r="N449" s="60"/>
      <c r="O449" s="11"/>
    </row>
    <row r="450" spans="11:15" ht="12.75">
      <c r="K450" s="69"/>
      <c r="L450" s="68"/>
      <c r="M450" s="6"/>
      <c r="N450" s="60"/>
      <c r="O450" s="11"/>
    </row>
    <row r="451" spans="11:15" ht="12.75">
      <c r="K451" s="69"/>
      <c r="L451" s="68"/>
      <c r="M451" s="6"/>
      <c r="N451" s="60"/>
      <c r="O451" s="11"/>
    </row>
    <row r="452" spans="11:15" ht="12.75">
      <c r="K452" s="69"/>
      <c r="L452" s="68"/>
      <c r="M452" s="6"/>
      <c r="N452" s="60"/>
      <c r="O452" s="11"/>
    </row>
    <row r="453" spans="11:15" ht="12.75">
      <c r="K453" s="69"/>
      <c r="L453" s="68"/>
      <c r="M453" s="6"/>
      <c r="N453" s="60"/>
      <c r="O453" s="11"/>
    </row>
    <row r="454" spans="11:15" ht="12.75">
      <c r="K454" s="69"/>
      <c r="L454" s="68"/>
      <c r="M454" s="6"/>
      <c r="N454" s="60"/>
      <c r="O454" s="11"/>
    </row>
    <row r="455" spans="11:15" ht="12.75">
      <c r="K455" s="69"/>
      <c r="L455" s="68"/>
      <c r="M455" s="6"/>
      <c r="N455" s="60"/>
      <c r="O455" s="11"/>
    </row>
    <row r="456" spans="11:15" ht="12.75">
      <c r="K456" s="69"/>
      <c r="L456" s="68"/>
      <c r="M456" s="6"/>
      <c r="N456" s="60"/>
      <c r="O456" s="11"/>
    </row>
    <row r="457" spans="11:15" ht="12.75">
      <c r="K457" s="69"/>
      <c r="L457" s="68"/>
      <c r="M457" s="6"/>
      <c r="N457" s="60"/>
      <c r="O457" s="11"/>
    </row>
    <row r="458" spans="11:15" ht="12.75">
      <c r="K458" s="69"/>
      <c r="L458" s="68"/>
      <c r="M458" s="6"/>
      <c r="N458" s="60"/>
      <c r="O458" s="11"/>
    </row>
    <row r="459" spans="11:15" ht="12.75">
      <c r="K459" s="69"/>
      <c r="L459" s="68"/>
      <c r="M459" s="6"/>
      <c r="N459" s="60"/>
      <c r="O459" s="11"/>
    </row>
    <row r="460" spans="11:15" ht="12.75">
      <c r="K460" s="69"/>
      <c r="L460" s="68"/>
      <c r="M460" s="6"/>
      <c r="N460" s="60"/>
      <c r="O460" s="11"/>
    </row>
    <row r="461" spans="11:15" ht="12.75">
      <c r="K461" s="69"/>
      <c r="L461" s="68"/>
      <c r="M461" s="6"/>
      <c r="N461" s="60"/>
      <c r="O461" s="11"/>
    </row>
    <row r="462" spans="11:15" ht="12.75">
      <c r="K462" s="69"/>
      <c r="L462" s="68"/>
      <c r="M462" s="6"/>
      <c r="N462" s="60"/>
      <c r="O462" s="11"/>
    </row>
    <row r="463" spans="11:15" ht="12.75">
      <c r="K463" s="69"/>
      <c r="L463" s="68"/>
      <c r="M463" s="6"/>
      <c r="N463" s="60"/>
      <c r="O463" s="11"/>
    </row>
    <row r="464" spans="11:15" ht="12.75">
      <c r="K464" s="69"/>
      <c r="L464" s="68"/>
      <c r="M464" s="6"/>
      <c r="N464" s="60"/>
      <c r="O464" s="11"/>
    </row>
    <row r="465" spans="11:15" ht="12.75">
      <c r="K465" s="69"/>
      <c r="L465" s="68"/>
      <c r="M465" s="6"/>
      <c r="N465" s="60"/>
      <c r="O465" s="11"/>
    </row>
    <row r="466" spans="11:15" ht="12.75">
      <c r="K466" s="69"/>
      <c r="L466" s="68"/>
      <c r="M466" s="6"/>
      <c r="N466" s="60"/>
      <c r="O466" s="11"/>
    </row>
    <row r="467" spans="11:15" ht="12.75">
      <c r="K467" s="69"/>
      <c r="L467" s="68"/>
      <c r="M467" s="6"/>
      <c r="N467" s="60"/>
      <c r="O467" s="11"/>
    </row>
    <row r="468" spans="11:15" ht="12.75">
      <c r="K468" s="69"/>
      <c r="L468" s="68"/>
      <c r="M468" s="6"/>
      <c r="N468" s="60"/>
      <c r="O468" s="11"/>
    </row>
    <row r="469" spans="11:15" ht="12.75">
      <c r="K469" s="69"/>
      <c r="L469" s="68"/>
      <c r="M469" s="6"/>
      <c r="N469" s="60"/>
      <c r="O469" s="11"/>
    </row>
    <row r="470" spans="11:15" ht="12.75">
      <c r="K470" s="69"/>
      <c r="L470" s="68"/>
      <c r="M470" s="6"/>
      <c r="N470" s="60"/>
      <c r="O470" s="11"/>
    </row>
    <row r="471" spans="11:15" ht="12.75">
      <c r="K471" s="69"/>
      <c r="L471" s="68"/>
      <c r="M471" s="6"/>
      <c r="N471" s="60"/>
      <c r="O471" s="11"/>
    </row>
    <row r="472" spans="11:15" ht="12.75">
      <c r="K472" s="69"/>
      <c r="L472" s="68"/>
      <c r="M472" s="6"/>
      <c r="N472" s="60"/>
      <c r="O472" s="11"/>
    </row>
    <row r="473" spans="11:15" ht="12.75">
      <c r="K473" s="69"/>
      <c r="L473" s="68"/>
      <c r="M473" s="6"/>
      <c r="N473" s="60"/>
      <c r="O473" s="11"/>
    </row>
    <row r="474" spans="11:15" ht="12.75">
      <c r="K474" s="69"/>
      <c r="L474" s="68"/>
      <c r="M474" s="6"/>
      <c r="N474" s="60"/>
      <c r="O474" s="11"/>
    </row>
    <row r="475" spans="11:15" ht="12.75">
      <c r="K475" s="69"/>
      <c r="L475" s="68"/>
      <c r="M475" s="6"/>
      <c r="N475" s="60"/>
      <c r="O475" s="11"/>
    </row>
    <row r="476" spans="11:15" ht="12.75">
      <c r="K476" s="69"/>
      <c r="L476" s="68"/>
      <c r="M476" s="6"/>
      <c r="N476" s="60"/>
      <c r="O476" s="11"/>
    </row>
    <row r="477" spans="11:15" ht="12.75">
      <c r="K477" s="69"/>
      <c r="L477" s="68"/>
      <c r="M477" s="6"/>
      <c r="N477" s="60"/>
      <c r="O477" s="11"/>
    </row>
    <row r="478" spans="11:15" ht="12.75">
      <c r="K478" s="69"/>
      <c r="L478" s="68"/>
      <c r="M478" s="6"/>
      <c r="N478" s="60"/>
      <c r="O478" s="11"/>
    </row>
    <row r="479" spans="11:15" ht="12.75">
      <c r="K479" s="69"/>
      <c r="L479" s="68"/>
      <c r="M479" s="6"/>
      <c r="N479" s="60"/>
      <c r="O479" s="11"/>
    </row>
    <row r="480" spans="11:15" ht="12.75">
      <c r="K480" s="69"/>
      <c r="L480" s="68"/>
      <c r="M480" s="6"/>
      <c r="N480" s="60"/>
      <c r="O480" s="11"/>
    </row>
    <row r="481" spans="11:15" ht="12.75">
      <c r="K481" s="69"/>
      <c r="L481" s="68"/>
      <c r="M481" s="6"/>
      <c r="N481" s="60"/>
      <c r="O481" s="11"/>
    </row>
    <row r="482" spans="11:15" ht="12.75">
      <c r="K482" s="69"/>
      <c r="L482" s="68"/>
      <c r="M482" s="6"/>
      <c r="N482" s="60"/>
      <c r="O482" s="11"/>
    </row>
    <row r="483" spans="11:15" ht="12.75">
      <c r="K483" s="69"/>
      <c r="L483" s="68"/>
      <c r="M483" s="6"/>
      <c r="N483" s="60"/>
      <c r="O483" s="11"/>
    </row>
    <row r="484" spans="11:15" ht="12.75">
      <c r="K484" s="69"/>
      <c r="L484" s="68"/>
      <c r="M484" s="6"/>
      <c r="N484" s="60"/>
      <c r="O484" s="11"/>
    </row>
    <row r="485" spans="11:15" ht="12.75">
      <c r="K485" s="69"/>
      <c r="L485" s="68"/>
      <c r="M485" s="6"/>
      <c r="N485" s="60"/>
      <c r="O485" s="11"/>
    </row>
    <row r="486" spans="11:15" ht="12.75">
      <c r="K486" s="69"/>
      <c r="L486" s="68"/>
      <c r="M486" s="6"/>
      <c r="N486" s="60"/>
      <c r="O486" s="11"/>
    </row>
    <row r="487" spans="11:15" ht="12.75">
      <c r="K487" s="69"/>
      <c r="L487" s="68"/>
      <c r="M487" s="6"/>
      <c r="N487" s="60"/>
      <c r="O487" s="11"/>
    </row>
    <row r="488" spans="11:15" ht="12.75">
      <c r="K488" s="69"/>
      <c r="L488" s="68"/>
      <c r="M488" s="6"/>
      <c r="N488" s="60"/>
      <c r="O488" s="11"/>
    </row>
    <row r="489" spans="11:15" ht="12.75">
      <c r="K489" s="69"/>
      <c r="L489" s="68"/>
      <c r="M489" s="6"/>
      <c r="N489" s="60"/>
      <c r="O489" s="11"/>
    </row>
    <row r="490" spans="11:15" ht="12.75">
      <c r="K490" s="69"/>
      <c r="L490" s="68"/>
      <c r="M490" s="6"/>
      <c r="N490" s="60"/>
      <c r="O490" s="11"/>
    </row>
    <row r="491" spans="11:15" ht="12.75">
      <c r="K491" s="69"/>
      <c r="L491" s="68"/>
      <c r="M491" s="6"/>
      <c r="N491" s="60"/>
      <c r="O491" s="11"/>
    </row>
    <row r="492" spans="11:15" ht="12.75">
      <c r="K492" s="69"/>
      <c r="L492" s="68"/>
      <c r="M492" s="6"/>
      <c r="N492" s="60"/>
      <c r="O492" s="11"/>
    </row>
    <row r="493" spans="11:15" ht="12.75">
      <c r="K493" s="69"/>
      <c r="L493" s="68"/>
      <c r="M493" s="6"/>
      <c r="N493" s="60"/>
      <c r="O493" s="11"/>
    </row>
    <row r="494" spans="11:15" ht="12.75">
      <c r="K494" s="69"/>
      <c r="L494" s="68"/>
      <c r="M494" s="6"/>
      <c r="N494" s="60"/>
      <c r="O494" s="11"/>
    </row>
    <row r="495" spans="11:15" ht="12.75">
      <c r="K495" s="69"/>
      <c r="L495" s="68"/>
      <c r="M495" s="6"/>
      <c r="N495" s="60"/>
      <c r="O495" s="11"/>
    </row>
    <row r="496" spans="11:15" ht="12.75">
      <c r="K496" s="69"/>
      <c r="L496" s="68"/>
      <c r="M496" s="6"/>
      <c r="N496" s="60"/>
      <c r="O496" s="11"/>
    </row>
    <row r="497" spans="11:15" ht="12.75">
      <c r="K497" s="69"/>
      <c r="L497" s="68"/>
      <c r="M497" s="6"/>
      <c r="N497" s="60"/>
      <c r="O497" s="11"/>
    </row>
    <row r="498" spans="11:15" ht="12.75">
      <c r="K498" s="69"/>
      <c r="L498" s="68"/>
      <c r="M498" s="6"/>
      <c r="N498" s="60"/>
      <c r="O498" s="11"/>
    </row>
    <row r="499" spans="11:15" ht="12.75">
      <c r="K499" s="69"/>
      <c r="L499" s="68"/>
      <c r="M499" s="6"/>
      <c r="N499" s="60"/>
      <c r="O499" s="11"/>
    </row>
    <row r="500" spans="11:15" ht="12.75">
      <c r="K500" s="69"/>
      <c r="L500" s="68"/>
      <c r="M500" s="6"/>
      <c r="N500" s="60"/>
      <c r="O500" s="11"/>
    </row>
    <row r="501" spans="11:15" ht="12.75">
      <c r="K501" s="69"/>
      <c r="L501" s="68"/>
      <c r="M501" s="6"/>
      <c r="N501" s="60"/>
      <c r="O501" s="11"/>
    </row>
    <row r="502" spans="11:15" ht="12.75">
      <c r="K502" s="69"/>
      <c r="L502" s="68"/>
      <c r="M502" s="6"/>
      <c r="N502" s="60"/>
      <c r="O502" s="11"/>
    </row>
    <row r="503" spans="11:15" ht="12.75">
      <c r="K503" s="69"/>
      <c r="L503" s="68"/>
      <c r="M503" s="6"/>
      <c r="N503" s="60"/>
      <c r="O503" s="11"/>
    </row>
    <row r="504" spans="11:15" ht="12.75">
      <c r="K504" s="69"/>
      <c r="L504" s="68"/>
      <c r="M504" s="6"/>
      <c r="N504" s="60"/>
      <c r="O504" s="11"/>
    </row>
    <row r="505" spans="11:15" ht="12.75">
      <c r="K505" s="69"/>
      <c r="L505" s="68"/>
      <c r="M505" s="6"/>
      <c r="N505" s="60"/>
      <c r="O505" s="11"/>
    </row>
    <row r="506" spans="11:15" ht="12.75">
      <c r="K506" s="69"/>
      <c r="L506" s="68"/>
      <c r="M506" s="6"/>
      <c r="N506" s="60"/>
      <c r="O506" s="11"/>
    </row>
    <row r="507" spans="11:15" ht="12.75">
      <c r="K507" s="69"/>
      <c r="L507" s="68"/>
      <c r="M507" s="6"/>
      <c r="N507" s="60"/>
      <c r="O507" s="11"/>
    </row>
    <row r="508" spans="11:15" ht="12.75">
      <c r="K508" s="69"/>
      <c r="L508" s="68"/>
      <c r="M508" s="6"/>
      <c r="N508" s="60"/>
      <c r="O508" s="11"/>
    </row>
    <row r="509" spans="11:15" ht="12.75">
      <c r="K509" s="69"/>
      <c r="L509" s="68"/>
      <c r="M509" s="6"/>
      <c r="N509" s="60"/>
      <c r="O509" s="11"/>
    </row>
    <row r="510" spans="11:15" ht="12.75">
      <c r="K510" s="69"/>
      <c r="L510" s="68"/>
      <c r="M510" s="6"/>
      <c r="N510" s="60"/>
      <c r="O510" s="11"/>
    </row>
    <row r="511" spans="11:15" ht="12.75">
      <c r="K511" s="69"/>
      <c r="L511" s="68"/>
      <c r="M511" s="6"/>
      <c r="N511" s="60"/>
      <c r="O511" s="11"/>
    </row>
    <row r="512" spans="11:15" ht="12.75">
      <c r="K512" s="69"/>
      <c r="L512" s="68"/>
      <c r="M512" s="6"/>
      <c r="N512" s="60"/>
      <c r="O512" s="11"/>
    </row>
    <row r="513" spans="11:15" ht="12.75">
      <c r="K513" s="69"/>
      <c r="L513" s="68"/>
      <c r="M513" s="6"/>
      <c r="N513" s="60"/>
      <c r="O513" s="11"/>
    </row>
    <row r="514" spans="11:15" ht="12.75">
      <c r="K514" s="69"/>
      <c r="L514" s="68"/>
      <c r="M514" s="6"/>
      <c r="N514" s="60"/>
      <c r="O514" s="11"/>
    </row>
    <row r="515" spans="11:15" ht="12.75">
      <c r="K515" s="69"/>
      <c r="L515" s="68"/>
      <c r="M515" s="6"/>
      <c r="N515" s="60"/>
      <c r="O515" s="11"/>
    </row>
    <row r="516" spans="11:15" ht="12.75">
      <c r="K516" s="69"/>
      <c r="L516" s="68"/>
      <c r="M516" s="6"/>
      <c r="N516" s="60"/>
      <c r="O516" s="11"/>
    </row>
    <row r="517" spans="11:15" ht="12.75">
      <c r="K517" s="69"/>
      <c r="L517" s="68"/>
      <c r="M517" s="6"/>
      <c r="N517" s="60"/>
      <c r="O517" s="11"/>
    </row>
    <row r="518" spans="11:15" ht="12.75">
      <c r="K518" s="69"/>
      <c r="L518" s="68"/>
      <c r="M518" s="6"/>
      <c r="N518" s="60"/>
      <c r="O518" s="11"/>
    </row>
    <row r="519" spans="11:15" ht="12.75">
      <c r="K519" s="69"/>
      <c r="L519" s="68"/>
      <c r="M519" s="6"/>
      <c r="N519" s="60"/>
      <c r="O519" s="11"/>
    </row>
    <row r="520" spans="11:15" ht="12.75">
      <c r="K520" s="69"/>
      <c r="L520" s="68"/>
      <c r="M520" s="6"/>
      <c r="N520" s="60"/>
      <c r="O520" s="11"/>
    </row>
    <row r="521" spans="11:15" ht="12.75">
      <c r="K521" s="69"/>
      <c r="L521" s="68"/>
      <c r="M521" s="6"/>
      <c r="N521" s="60"/>
      <c r="O521" s="11"/>
    </row>
    <row r="522" spans="11:15" ht="12.75">
      <c r="K522" s="69"/>
      <c r="L522" s="68"/>
      <c r="M522" s="6"/>
      <c r="N522" s="60"/>
      <c r="O522" s="11"/>
    </row>
    <row r="523" spans="11:15" ht="12.75">
      <c r="K523" s="69"/>
      <c r="L523" s="68"/>
      <c r="M523" s="6"/>
      <c r="N523" s="60"/>
      <c r="O523" s="11"/>
    </row>
    <row r="524" spans="11:15" ht="12.75">
      <c r="K524" s="69"/>
      <c r="L524" s="68"/>
      <c r="M524" s="6"/>
      <c r="N524" s="60"/>
      <c r="O524" s="11"/>
    </row>
    <row r="525" spans="11:15" ht="12.75">
      <c r="K525" s="69"/>
      <c r="L525" s="68"/>
      <c r="M525" s="6"/>
      <c r="N525" s="60"/>
      <c r="O525" s="11"/>
    </row>
    <row r="526" spans="11:15" ht="12.75">
      <c r="K526" s="69"/>
      <c r="L526" s="68"/>
      <c r="M526" s="6"/>
      <c r="N526" s="60"/>
      <c r="O526" s="11"/>
    </row>
    <row r="527" spans="11:15" ht="12.75">
      <c r="K527" s="69"/>
      <c r="L527" s="68"/>
      <c r="M527" s="6"/>
      <c r="N527" s="60"/>
      <c r="O527" s="11"/>
    </row>
    <row r="528" spans="11:15" ht="12.75">
      <c r="K528" s="69"/>
      <c r="L528" s="68"/>
      <c r="M528" s="6"/>
      <c r="N528" s="60"/>
      <c r="O528" s="11"/>
    </row>
    <row r="529" spans="11:15" ht="12.75">
      <c r="K529" s="69"/>
      <c r="L529" s="68"/>
      <c r="M529" s="6"/>
      <c r="N529" s="60"/>
      <c r="O529" s="11"/>
    </row>
    <row r="530" spans="11:15" ht="12.75">
      <c r="K530" s="69"/>
      <c r="L530" s="68"/>
      <c r="M530" s="6"/>
      <c r="N530" s="60"/>
      <c r="O530" s="11"/>
    </row>
    <row r="531" spans="11:15" ht="12.75">
      <c r="K531" s="69"/>
      <c r="L531" s="68"/>
      <c r="M531" s="6"/>
      <c r="N531" s="60"/>
      <c r="O531" s="11"/>
    </row>
    <row r="532" spans="11:15" ht="12.75">
      <c r="K532" s="69"/>
      <c r="L532" s="68"/>
      <c r="M532" s="6"/>
      <c r="N532" s="60"/>
      <c r="O532" s="11"/>
    </row>
    <row r="533" spans="11:15" ht="12.75">
      <c r="K533" s="69"/>
      <c r="L533" s="68"/>
      <c r="M533" s="6"/>
      <c r="N533" s="60"/>
      <c r="O533" s="11"/>
    </row>
    <row r="534" spans="11:15" ht="12.75">
      <c r="K534" s="69"/>
      <c r="L534" s="68"/>
      <c r="M534" s="6"/>
      <c r="N534" s="60"/>
      <c r="O534" s="11"/>
    </row>
    <row r="535" spans="11:15" ht="12.75">
      <c r="K535" s="69"/>
      <c r="L535" s="68"/>
      <c r="M535" s="6"/>
      <c r="N535" s="60"/>
      <c r="O535" s="11"/>
    </row>
    <row r="536" spans="11:15" ht="12.75">
      <c r="K536" s="69"/>
      <c r="L536" s="68"/>
      <c r="M536" s="6"/>
      <c r="N536" s="60"/>
      <c r="O536" s="11"/>
    </row>
    <row r="537" spans="11:15" ht="12.75">
      <c r="K537" s="69"/>
      <c r="L537" s="68"/>
      <c r="M537" s="6"/>
      <c r="N537" s="60"/>
      <c r="O537" s="11"/>
    </row>
    <row r="538" spans="11:15" ht="12.75">
      <c r="K538" s="69"/>
      <c r="L538" s="68"/>
      <c r="M538" s="6"/>
      <c r="N538" s="60"/>
      <c r="O538" s="11"/>
    </row>
    <row r="539" spans="11:15" ht="12.75">
      <c r="K539" s="69"/>
      <c r="L539" s="68"/>
      <c r="M539" s="6"/>
      <c r="N539" s="60"/>
      <c r="O539" s="11"/>
    </row>
    <row r="540" spans="11:15" ht="12.75">
      <c r="K540" s="69"/>
      <c r="L540" s="68"/>
      <c r="M540" s="6"/>
      <c r="N540" s="60"/>
      <c r="O540" s="11"/>
    </row>
    <row r="541" spans="11:15" ht="12.75">
      <c r="K541" s="69"/>
      <c r="L541" s="68"/>
      <c r="M541" s="6"/>
      <c r="N541" s="60"/>
      <c r="O541" s="11"/>
    </row>
    <row r="542" spans="11:15" ht="12.75">
      <c r="K542" s="69"/>
      <c r="L542" s="68"/>
      <c r="M542" s="6"/>
      <c r="N542" s="60"/>
      <c r="O542" s="11"/>
    </row>
    <row r="543" spans="11:15" ht="12.75">
      <c r="K543" s="69"/>
      <c r="L543" s="68"/>
      <c r="M543" s="6"/>
      <c r="N543" s="60"/>
      <c r="O543" s="11"/>
    </row>
    <row r="544" spans="11:15" ht="12.75">
      <c r="K544" s="69"/>
      <c r="L544" s="68"/>
      <c r="M544" s="6"/>
      <c r="N544" s="60"/>
      <c r="O544" s="11"/>
    </row>
    <row r="545" spans="11:15" ht="12.75">
      <c r="K545" s="69"/>
      <c r="L545" s="68"/>
      <c r="M545" s="6"/>
      <c r="N545" s="60"/>
      <c r="O545" s="11"/>
    </row>
    <row r="546" spans="11:15" ht="12.75">
      <c r="K546" s="69"/>
      <c r="L546" s="68"/>
      <c r="M546" s="6"/>
      <c r="N546" s="60"/>
      <c r="O546" s="11"/>
    </row>
    <row r="547" spans="11:15" ht="12.75">
      <c r="K547" s="69"/>
      <c r="L547" s="68"/>
      <c r="M547" s="6"/>
      <c r="N547" s="60"/>
      <c r="O547" s="11"/>
    </row>
    <row r="548" spans="11:15" ht="12.75">
      <c r="K548" s="69"/>
      <c r="L548" s="68"/>
      <c r="M548" s="6"/>
      <c r="N548" s="60"/>
      <c r="O548" s="11"/>
    </row>
    <row r="549" spans="11:15" ht="12.75">
      <c r="K549" s="69"/>
      <c r="L549" s="68"/>
      <c r="M549" s="6"/>
      <c r="N549" s="60"/>
      <c r="O549" s="11"/>
    </row>
    <row r="550" spans="11:15" ht="12.75">
      <c r="K550" s="69"/>
      <c r="L550" s="68"/>
      <c r="M550" s="6"/>
      <c r="N550" s="60"/>
      <c r="O550" s="11"/>
    </row>
    <row r="551" spans="11:15" ht="12.75">
      <c r="K551" s="69"/>
      <c r="L551" s="68"/>
      <c r="M551" s="6"/>
      <c r="N551" s="60"/>
      <c r="O551" s="11"/>
    </row>
    <row r="552" spans="11:15" ht="12.75">
      <c r="K552" s="69"/>
      <c r="L552" s="68"/>
      <c r="M552" s="6"/>
      <c r="N552" s="60"/>
      <c r="O552" s="11"/>
    </row>
    <row r="553" spans="11:15" ht="12.75">
      <c r="K553" s="69"/>
      <c r="L553" s="68"/>
      <c r="M553" s="6"/>
      <c r="N553" s="60"/>
      <c r="O553" s="11"/>
    </row>
    <row r="554" spans="11:15" ht="12.75">
      <c r="K554" s="69"/>
      <c r="L554" s="68"/>
      <c r="M554" s="6"/>
      <c r="N554" s="60"/>
      <c r="O554" s="11"/>
    </row>
    <row r="555" spans="11:15" ht="12.75">
      <c r="K555" s="69"/>
      <c r="L555" s="68"/>
      <c r="M555" s="6"/>
      <c r="N555" s="60"/>
      <c r="O555" s="11"/>
    </row>
    <row r="556" spans="11:15" ht="12.75">
      <c r="K556" s="69"/>
      <c r="L556" s="68"/>
      <c r="M556" s="6"/>
      <c r="N556" s="60"/>
      <c r="O556" s="11"/>
    </row>
    <row r="557" spans="11:15" ht="12.75">
      <c r="K557" s="69"/>
      <c r="L557" s="68"/>
      <c r="M557" s="6"/>
      <c r="N557" s="60"/>
      <c r="O557" s="11"/>
    </row>
    <row r="558" spans="11:15" ht="12.75">
      <c r="K558" s="69"/>
      <c r="L558" s="68"/>
      <c r="M558" s="6"/>
      <c r="N558" s="60"/>
      <c r="O558" s="11"/>
    </row>
    <row r="559" spans="11:15" ht="12.75">
      <c r="K559" s="69"/>
      <c r="L559" s="68"/>
      <c r="M559" s="6"/>
      <c r="N559" s="60"/>
      <c r="O559" s="11"/>
    </row>
    <row r="560" spans="11:15" ht="12.75">
      <c r="K560" s="69"/>
      <c r="L560" s="68"/>
      <c r="M560" s="6"/>
      <c r="N560" s="60"/>
      <c r="O560" s="11"/>
    </row>
    <row r="561" spans="11:15" ht="12.75">
      <c r="K561" s="69"/>
      <c r="L561" s="68"/>
      <c r="M561" s="6"/>
      <c r="N561" s="60"/>
      <c r="O561" s="11"/>
    </row>
    <row r="562" spans="11:15" ht="12.75">
      <c r="K562" s="69"/>
      <c r="L562" s="68"/>
      <c r="M562" s="6"/>
      <c r="N562" s="60"/>
      <c r="O562" s="11"/>
    </row>
    <row r="563" spans="11:15" ht="12.75">
      <c r="K563" s="69"/>
      <c r="L563" s="71"/>
      <c r="M563" s="6"/>
      <c r="N563" s="60"/>
      <c r="O563" s="11"/>
    </row>
    <row r="564" spans="11:15" ht="12.75">
      <c r="K564" s="69"/>
      <c r="L564" s="71"/>
      <c r="M564" s="6"/>
      <c r="N564" s="60"/>
      <c r="O564" s="11"/>
    </row>
    <row r="565" spans="11:15" ht="12.75">
      <c r="K565" s="69"/>
      <c r="L565" s="71"/>
      <c r="M565" s="6"/>
      <c r="N565" s="60"/>
      <c r="O565" s="11"/>
    </row>
    <row r="566" spans="11:15" ht="12.75">
      <c r="K566" s="69"/>
      <c r="L566" s="71"/>
      <c r="M566" s="6"/>
      <c r="N566" s="60"/>
      <c r="O566" s="11"/>
    </row>
    <row r="567" spans="11:15" ht="12.75">
      <c r="K567" s="69"/>
      <c r="L567" s="71"/>
      <c r="M567" s="6"/>
      <c r="N567" s="60"/>
      <c r="O567" s="11"/>
    </row>
    <row r="568" spans="11:15" ht="12.75">
      <c r="K568" s="69"/>
      <c r="L568" s="71"/>
      <c r="M568" s="6"/>
      <c r="N568" s="60"/>
      <c r="O568" s="11"/>
    </row>
    <row r="569" spans="11:15" ht="12.75">
      <c r="K569" s="69"/>
      <c r="L569" s="71"/>
      <c r="M569" s="6"/>
      <c r="N569" s="60"/>
      <c r="O569" s="11"/>
    </row>
    <row r="570" spans="11:15" ht="12.75">
      <c r="K570" s="69"/>
      <c r="L570" s="71"/>
      <c r="M570" s="6"/>
      <c r="N570" s="60"/>
      <c r="O570" s="11"/>
    </row>
    <row r="571" spans="11:15" ht="12.75">
      <c r="K571" s="69"/>
      <c r="L571" s="71"/>
      <c r="M571" s="6"/>
      <c r="N571" s="60"/>
      <c r="O571" s="11"/>
    </row>
    <row r="572" spans="11:15" ht="12.75">
      <c r="K572" s="69"/>
      <c r="L572" s="71"/>
      <c r="M572" s="6"/>
      <c r="N572" s="60"/>
      <c r="O572" s="11"/>
    </row>
    <row r="573" spans="11:15" ht="12.75">
      <c r="K573" s="69"/>
      <c r="L573" s="71"/>
      <c r="M573" s="6"/>
      <c r="N573" s="60"/>
      <c r="O573" s="11"/>
    </row>
    <row r="574" spans="11:15" ht="12.75">
      <c r="K574" s="69"/>
      <c r="L574" s="71"/>
      <c r="M574" s="6"/>
      <c r="N574" s="60"/>
      <c r="O574" s="11"/>
    </row>
    <row r="575" spans="11:15" ht="12.75">
      <c r="K575" s="69"/>
      <c r="L575" s="71"/>
      <c r="M575" s="6"/>
      <c r="N575" s="60"/>
      <c r="O575" s="11"/>
    </row>
    <row r="576" spans="11:15" ht="12.75">
      <c r="K576" s="69"/>
      <c r="L576" s="71"/>
      <c r="M576" s="6"/>
      <c r="N576" s="60"/>
      <c r="O576" s="11"/>
    </row>
    <row r="577" spans="11:15" ht="12.75">
      <c r="K577" s="69"/>
      <c r="L577" s="71"/>
      <c r="M577" s="6"/>
      <c r="N577" s="60"/>
      <c r="O577" s="11"/>
    </row>
    <row r="578" spans="11:15" ht="12.75">
      <c r="K578" s="69"/>
      <c r="L578" s="71"/>
      <c r="M578" s="6"/>
      <c r="N578" s="60"/>
      <c r="O578" s="11"/>
    </row>
    <row r="579" spans="11:15" ht="12.75">
      <c r="K579" s="69"/>
      <c r="L579" s="71"/>
      <c r="M579" s="6"/>
      <c r="N579" s="60"/>
      <c r="O579" s="11"/>
    </row>
    <row r="580" spans="11:15" ht="12.75">
      <c r="K580" s="69"/>
      <c r="L580" s="71"/>
      <c r="M580" s="6"/>
      <c r="N580" s="60"/>
      <c r="O580" s="11"/>
    </row>
    <row r="581" spans="11:15" ht="12.75">
      <c r="K581" s="69"/>
      <c r="L581" s="71"/>
      <c r="M581" s="6"/>
      <c r="N581" s="60"/>
      <c r="O581" s="11"/>
    </row>
    <row r="582" spans="11:15" ht="12.75">
      <c r="K582" s="69"/>
      <c r="L582" s="71"/>
      <c r="M582" s="6"/>
      <c r="N582" s="60"/>
      <c r="O582" s="11"/>
    </row>
    <row r="583" spans="11:15" ht="12.75">
      <c r="K583" s="69"/>
      <c r="L583" s="71"/>
      <c r="M583" s="6"/>
      <c r="N583" s="60"/>
      <c r="O583" s="11"/>
    </row>
    <row r="584" spans="11:15" ht="12.75">
      <c r="K584" s="69"/>
      <c r="L584" s="71"/>
      <c r="M584" s="6"/>
      <c r="N584" s="60"/>
      <c r="O584" s="11"/>
    </row>
    <row r="585" spans="11:15" ht="12.75">
      <c r="K585" s="69"/>
      <c r="L585" s="71"/>
      <c r="M585" s="6"/>
      <c r="N585" s="60"/>
      <c r="O585" s="11"/>
    </row>
    <row r="586" spans="11:15" ht="12.75">
      <c r="K586" s="69"/>
      <c r="L586" s="71"/>
      <c r="M586" s="6"/>
      <c r="N586" s="60"/>
      <c r="O586" s="11"/>
    </row>
    <row r="587" spans="11:15" ht="12.75">
      <c r="K587" s="69"/>
      <c r="L587" s="71"/>
      <c r="M587" s="6"/>
      <c r="N587" s="60"/>
      <c r="O587" s="11"/>
    </row>
    <row r="588" spans="11:15" ht="12.75">
      <c r="K588" s="69"/>
      <c r="L588" s="71"/>
      <c r="M588" s="6"/>
      <c r="N588" s="60"/>
      <c r="O588" s="11"/>
    </row>
    <row r="589" spans="11:15" ht="12.75">
      <c r="K589" s="69"/>
      <c r="L589" s="71"/>
      <c r="M589" s="6"/>
      <c r="N589" s="60"/>
      <c r="O589" s="11"/>
    </row>
    <row r="590" spans="11:15" ht="12.75">
      <c r="K590" s="69"/>
      <c r="L590" s="71"/>
      <c r="M590" s="6"/>
      <c r="N590" s="60"/>
      <c r="O590" s="11"/>
    </row>
    <row r="591" spans="11:15" ht="12.75">
      <c r="K591" s="69"/>
      <c r="L591" s="71"/>
      <c r="M591" s="6"/>
      <c r="N591" s="60"/>
      <c r="O591" s="11"/>
    </row>
    <row r="592" spans="11:15" ht="12.75">
      <c r="K592" s="69"/>
      <c r="L592" s="71"/>
      <c r="M592" s="6"/>
      <c r="N592" s="60"/>
      <c r="O592" s="11"/>
    </row>
    <row r="593" spans="11:15" ht="12.75">
      <c r="K593" s="69"/>
      <c r="L593" s="71"/>
      <c r="M593" s="6"/>
      <c r="N593" s="60"/>
      <c r="O593" s="11"/>
    </row>
    <row r="594" spans="11:15" ht="12.75">
      <c r="K594" s="69"/>
      <c r="L594" s="71"/>
      <c r="M594" s="6"/>
      <c r="N594" s="60"/>
      <c r="O594" s="11"/>
    </row>
    <row r="595" spans="11:15" ht="12.75">
      <c r="K595" s="69"/>
      <c r="L595" s="71"/>
      <c r="M595" s="6"/>
      <c r="N595" s="60"/>
      <c r="O595" s="11"/>
    </row>
    <row r="596" spans="11:15" ht="12.75">
      <c r="K596" s="69"/>
      <c r="L596" s="71"/>
      <c r="M596" s="6"/>
      <c r="N596" s="60"/>
      <c r="O596" s="11"/>
    </row>
    <row r="597" spans="11:15" ht="12.75">
      <c r="K597" s="69"/>
      <c r="L597" s="71"/>
      <c r="M597" s="6"/>
      <c r="N597" s="60"/>
      <c r="O597" s="11"/>
    </row>
    <row r="598" spans="11:15" ht="12.75">
      <c r="K598" s="69"/>
      <c r="L598" s="71"/>
      <c r="M598" s="6"/>
      <c r="N598" s="60"/>
      <c r="O598" s="11"/>
    </row>
    <row r="599" spans="11:15" ht="12.75">
      <c r="K599" s="69"/>
      <c r="L599" s="71"/>
      <c r="M599" s="6"/>
      <c r="N599" s="60"/>
      <c r="O599" s="11"/>
    </row>
    <row r="600" spans="11:15" ht="12.75">
      <c r="K600" s="69"/>
      <c r="L600" s="71"/>
      <c r="M600" s="6"/>
      <c r="N600" s="60"/>
      <c r="O600" s="11"/>
    </row>
    <row r="601" spans="11:15" ht="12.75">
      <c r="K601" s="69"/>
      <c r="L601" s="71"/>
      <c r="M601" s="6"/>
      <c r="N601" s="60"/>
      <c r="O601" s="11"/>
    </row>
    <row r="602" spans="11:15" ht="12.75">
      <c r="K602" s="69"/>
      <c r="L602" s="71"/>
      <c r="M602" s="6"/>
      <c r="N602" s="60"/>
      <c r="O602" s="11"/>
    </row>
    <row r="603" spans="11:15" ht="12.75">
      <c r="K603" s="69"/>
      <c r="L603" s="71"/>
      <c r="M603" s="6"/>
      <c r="N603" s="60"/>
      <c r="O603" s="11"/>
    </row>
    <row r="604" spans="11:15" ht="12.75">
      <c r="K604" s="69"/>
      <c r="L604" s="71"/>
      <c r="M604" s="6"/>
      <c r="N604" s="60"/>
      <c r="O604" s="11"/>
    </row>
    <row r="605" spans="11:15" ht="12.75">
      <c r="K605" s="69"/>
      <c r="L605" s="71"/>
      <c r="M605" s="6"/>
      <c r="N605" s="60"/>
      <c r="O605" s="11"/>
    </row>
    <row r="606" spans="11:15" ht="12.75">
      <c r="K606" s="69"/>
      <c r="L606" s="71"/>
      <c r="M606" s="6"/>
      <c r="N606" s="60"/>
      <c r="O606" s="11"/>
    </row>
    <row r="607" spans="11:15" ht="12.75">
      <c r="K607" s="69"/>
      <c r="L607" s="71"/>
      <c r="M607" s="6"/>
      <c r="N607" s="60"/>
      <c r="O607" s="11"/>
    </row>
    <row r="608" spans="11:15" ht="12.75">
      <c r="K608" s="69"/>
      <c r="L608" s="71"/>
      <c r="M608" s="6"/>
      <c r="N608" s="60"/>
      <c r="O608" s="11"/>
    </row>
    <row r="609" spans="11:15" ht="12.75">
      <c r="K609" s="69"/>
      <c r="L609" s="71"/>
      <c r="M609" s="6"/>
      <c r="N609" s="60"/>
      <c r="O609" s="11"/>
    </row>
    <row r="610" spans="11:15" ht="12.75">
      <c r="K610" s="69"/>
      <c r="L610" s="71"/>
      <c r="M610" s="6"/>
      <c r="N610" s="60"/>
      <c r="O610" s="11"/>
    </row>
    <row r="611" spans="11:15" ht="12.75">
      <c r="K611" s="69"/>
      <c r="L611" s="71"/>
      <c r="M611" s="6"/>
      <c r="N611" s="60"/>
      <c r="O611" s="11"/>
    </row>
    <row r="612" spans="11:15" ht="12.75">
      <c r="K612" s="69"/>
      <c r="L612" s="71"/>
      <c r="M612" s="6"/>
      <c r="N612" s="60"/>
      <c r="O612" s="11"/>
    </row>
    <row r="613" spans="11:15" ht="12.75">
      <c r="K613" s="69"/>
      <c r="L613" s="71"/>
      <c r="M613" s="6"/>
      <c r="N613" s="60"/>
      <c r="O613" s="11"/>
    </row>
    <row r="614" spans="11:15" ht="12.75">
      <c r="K614" s="69"/>
      <c r="L614" s="71"/>
      <c r="M614" s="6"/>
      <c r="N614" s="60"/>
      <c r="O614" s="11"/>
    </row>
    <row r="615" spans="11:15" ht="12.75">
      <c r="K615" s="69"/>
      <c r="L615" s="71"/>
      <c r="M615" s="6"/>
      <c r="N615" s="60"/>
      <c r="O615" s="11"/>
    </row>
    <row r="616" spans="11:15" ht="12.75">
      <c r="K616" s="69"/>
      <c r="L616" s="71"/>
      <c r="M616" s="6"/>
      <c r="N616" s="60"/>
      <c r="O616" s="11"/>
    </row>
    <row r="617" spans="11:15" ht="12.75">
      <c r="K617" s="69"/>
      <c r="L617" s="71"/>
      <c r="M617" s="6"/>
      <c r="N617" s="60"/>
      <c r="O617" s="11"/>
    </row>
    <row r="618" spans="11:15" ht="12.75">
      <c r="K618" s="69"/>
      <c r="L618" s="71"/>
      <c r="M618" s="6"/>
      <c r="N618" s="60"/>
      <c r="O618" s="11"/>
    </row>
    <row r="619" spans="11:15" ht="12.75">
      <c r="K619" s="69"/>
      <c r="L619" s="71"/>
      <c r="M619" s="6"/>
      <c r="N619" s="60"/>
      <c r="O619" s="11"/>
    </row>
    <row r="620" spans="11:15" ht="12.75">
      <c r="K620" s="69"/>
      <c r="L620" s="71"/>
      <c r="M620" s="6"/>
      <c r="N620" s="60"/>
      <c r="O620" s="11"/>
    </row>
    <row r="621" spans="11:15" ht="12.75">
      <c r="K621" s="69"/>
      <c r="L621" s="71"/>
      <c r="M621" s="6"/>
      <c r="N621" s="60"/>
      <c r="O621" s="11"/>
    </row>
    <row r="622" spans="11:15" ht="12.75">
      <c r="K622" s="69"/>
      <c r="L622" s="71"/>
      <c r="M622" s="6"/>
      <c r="N622" s="60"/>
      <c r="O622" s="11"/>
    </row>
    <row r="623" spans="11:15" ht="12.75">
      <c r="K623" s="69"/>
      <c r="L623" s="71"/>
      <c r="M623" s="6"/>
      <c r="N623" s="60"/>
      <c r="O623" s="11"/>
    </row>
    <row r="624" spans="11:15" ht="12.75">
      <c r="K624" s="69"/>
      <c r="L624" s="71"/>
      <c r="M624" s="6"/>
      <c r="N624" s="60"/>
      <c r="O624" s="11"/>
    </row>
    <row r="625" spans="11:15" ht="12.75">
      <c r="K625" s="69"/>
      <c r="L625" s="71"/>
      <c r="M625" s="6"/>
      <c r="N625" s="60"/>
      <c r="O625" s="11"/>
    </row>
    <row r="626" spans="11:15" ht="12.75">
      <c r="K626" s="69"/>
      <c r="L626" s="71"/>
      <c r="M626" s="6"/>
      <c r="N626" s="60"/>
      <c r="O626" s="11"/>
    </row>
    <row r="627" spans="11:15" ht="12.75">
      <c r="K627" s="69"/>
      <c r="L627" s="71"/>
      <c r="M627" s="6"/>
      <c r="N627" s="60"/>
      <c r="O627" s="11"/>
    </row>
    <row r="628" spans="11:15" ht="12.75">
      <c r="K628" s="69"/>
      <c r="L628" s="71"/>
      <c r="M628" s="6"/>
      <c r="N628" s="60"/>
      <c r="O628" s="11"/>
    </row>
    <row r="629" spans="11:15" ht="12.75">
      <c r="K629" s="69"/>
      <c r="L629" s="71"/>
      <c r="M629" s="6"/>
      <c r="N629" s="60"/>
      <c r="O629" s="11"/>
    </row>
    <row r="630" spans="11:15" ht="12.75">
      <c r="K630" s="69"/>
      <c r="L630" s="71"/>
      <c r="M630" s="6"/>
      <c r="N630" s="60"/>
      <c r="O630" s="11"/>
    </row>
    <row r="631" spans="11:15" ht="12.75">
      <c r="K631" s="69"/>
      <c r="L631" s="71"/>
      <c r="M631" s="6"/>
      <c r="N631" s="60"/>
      <c r="O631" s="11"/>
    </row>
    <row r="632" spans="11:15" ht="12.75">
      <c r="K632" s="69"/>
      <c r="L632" s="71"/>
      <c r="M632" s="6"/>
      <c r="N632" s="60"/>
      <c r="O632" s="11"/>
    </row>
    <row r="633" spans="11:15" ht="12.75">
      <c r="K633" s="69"/>
      <c r="L633" s="71"/>
      <c r="M633" s="6"/>
      <c r="N633" s="60"/>
      <c r="O633" s="11"/>
    </row>
    <row r="634" spans="11:15" ht="12.75">
      <c r="K634" s="69"/>
      <c r="L634" s="71"/>
      <c r="M634" s="6"/>
      <c r="N634" s="60"/>
      <c r="O634" s="11"/>
    </row>
    <row r="635" spans="11:15" ht="12.75">
      <c r="K635" s="69"/>
      <c r="L635" s="71"/>
      <c r="M635" s="6"/>
      <c r="N635" s="60"/>
      <c r="O635" s="11"/>
    </row>
    <row r="636" spans="11:15" ht="12.75">
      <c r="K636" s="69"/>
      <c r="L636" s="71"/>
      <c r="M636" s="6"/>
      <c r="N636" s="60"/>
      <c r="O636" s="11"/>
    </row>
    <row r="637" spans="11:15" ht="12.75">
      <c r="K637" s="69"/>
      <c r="L637" s="71"/>
      <c r="M637" s="45"/>
      <c r="N637" s="60"/>
      <c r="O637" s="11"/>
    </row>
    <row r="638" spans="11:15" ht="12.75">
      <c r="K638" s="69"/>
      <c r="L638" s="71"/>
      <c r="M638" s="45"/>
      <c r="N638" s="60"/>
      <c r="O638" s="11"/>
    </row>
    <row r="639" spans="11:15" ht="12.75">
      <c r="K639" s="69"/>
      <c r="L639" s="71"/>
      <c r="M639" s="45"/>
      <c r="N639" s="60"/>
      <c r="O639" s="11"/>
    </row>
    <row r="640" spans="11:15" ht="12.75">
      <c r="K640" s="69"/>
      <c r="L640" s="71"/>
      <c r="M640" s="45"/>
      <c r="N640" s="60"/>
      <c r="O640" s="11"/>
    </row>
    <row r="641" spans="11:15" ht="12.75">
      <c r="K641" s="69"/>
      <c r="L641" s="71"/>
      <c r="M641" s="45"/>
      <c r="N641" s="60"/>
      <c r="O641" s="11"/>
    </row>
    <row r="642" spans="11:15" ht="12.75">
      <c r="K642" s="69"/>
      <c r="L642" s="71"/>
      <c r="M642" s="45"/>
      <c r="N642" s="60"/>
      <c r="O642" s="11"/>
    </row>
    <row r="643" spans="11:15" ht="12.75">
      <c r="K643" s="69"/>
      <c r="L643" s="71"/>
      <c r="M643" s="45"/>
      <c r="N643" s="60"/>
      <c r="O643" s="11"/>
    </row>
    <row r="644" spans="11:15" ht="12.75">
      <c r="K644" s="69"/>
      <c r="L644" s="71"/>
      <c r="M644" s="45"/>
      <c r="N644" s="60"/>
      <c r="O644" s="11"/>
    </row>
    <row r="645" spans="11:15" ht="12.75">
      <c r="K645" s="69"/>
      <c r="L645" s="71"/>
      <c r="M645" s="45"/>
      <c r="N645" s="60"/>
      <c r="O645" s="11"/>
    </row>
    <row r="646" spans="11:15" ht="12.75">
      <c r="K646" s="69"/>
      <c r="L646" s="71"/>
      <c r="M646" s="45"/>
      <c r="N646" s="60"/>
      <c r="O646" s="11"/>
    </row>
    <row r="647" spans="11:15" ht="12.75">
      <c r="K647" s="69"/>
      <c r="L647" s="71"/>
      <c r="M647" s="45"/>
      <c r="N647" s="60"/>
      <c r="O647" s="11"/>
    </row>
    <row r="648" spans="11:15" ht="12.75">
      <c r="K648" s="69"/>
      <c r="L648" s="71"/>
      <c r="M648" s="45"/>
      <c r="N648" s="60"/>
      <c r="O648" s="11"/>
    </row>
    <row r="649" spans="11:15" ht="12.75">
      <c r="K649" s="69"/>
      <c r="L649" s="71"/>
      <c r="M649" s="45"/>
      <c r="N649" s="60"/>
      <c r="O649" s="11"/>
    </row>
    <row r="650" spans="11:15" ht="12.75">
      <c r="K650" s="69"/>
      <c r="L650" s="71"/>
      <c r="M650" s="45"/>
      <c r="N650" s="60"/>
      <c r="O650" s="11"/>
    </row>
    <row r="651" spans="11:15" ht="12.75">
      <c r="K651" s="69"/>
      <c r="L651" s="71"/>
      <c r="M651" s="45"/>
      <c r="N651" s="60"/>
      <c r="O651" s="11"/>
    </row>
    <row r="652" spans="11:15" ht="12.75">
      <c r="K652" s="69"/>
      <c r="L652" s="71"/>
      <c r="M652" s="45"/>
      <c r="N652" s="60"/>
      <c r="O652" s="11"/>
    </row>
    <row r="653" spans="11:15" ht="12.75">
      <c r="K653" s="69"/>
      <c r="L653" s="71"/>
      <c r="M653" s="45"/>
      <c r="N653" s="60"/>
      <c r="O653" s="11"/>
    </row>
    <row r="654" spans="11:15" ht="12.75">
      <c r="K654" s="69"/>
      <c r="L654" s="71"/>
      <c r="M654" s="45"/>
      <c r="N654" s="60"/>
      <c r="O654" s="11"/>
    </row>
    <row r="655" spans="11:15" ht="12.75">
      <c r="K655" s="69"/>
      <c r="L655" s="71"/>
      <c r="M655" s="45"/>
      <c r="N655" s="60"/>
      <c r="O655" s="11"/>
    </row>
    <row r="656" spans="11:15" ht="12.75">
      <c r="K656" s="69"/>
      <c r="L656" s="71"/>
      <c r="M656" s="45"/>
      <c r="N656" s="60"/>
      <c r="O656" s="11"/>
    </row>
    <row r="657" spans="11:15" ht="12.75">
      <c r="K657" s="69"/>
      <c r="L657" s="71"/>
      <c r="M657" s="45"/>
      <c r="N657" s="60"/>
      <c r="O657" s="11"/>
    </row>
    <row r="658" spans="11:15" ht="12.75">
      <c r="K658" s="69"/>
      <c r="L658" s="71"/>
      <c r="M658" s="45"/>
      <c r="N658" s="60"/>
      <c r="O658" s="11"/>
    </row>
    <row r="659" spans="11:15" ht="12.75">
      <c r="K659" s="69"/>
      <c r="L659" s="71"/>
      <c r="M659" s="45"/>
      <c r="N659" s="60"/>
      <c r="O659" s="11"/>
    </row>
    <row r="660" spans="11:15" ht="12.75">
      <c r="K660" s="69"/>
      <c r="L660" s="71"/>
      <c r="M660" s="45"/>
      <c r="N660" s="60"/>
      <c r="O660" s="11"/>
    </row>
    <row r="661" spans="11:15" ht="12.75">
      <c r="K661" s="69"/>
      <c r="L661" s="71"/>
      <c r="M661" s="45"/>
      <c r="N661" s="60"/>
      <c r="O661" s="11"/>
    </row>
    <row r="662" spans="11:15" ht="12.75">
      <c r="K662" s="69"/>
      <c r="L662" s="71"/>
      <c r="M662" s="45"/>
      <c r="N662" s="60"/>
      <c r="O662" s="11"/>
    </row>
    <row r="663" spans="11:15" ht="12.75">
      <c r="K663" s="69"/>
      <c r="L663" s="71"/>
      <c r="M663" s="45"/>
      <c r="N663" s="60"/>
      <c r="O663" s="11"/>
    </row>
    <row r="664" spans="11:15" ht="12.75">
      <c r="K664" s="69"/>
      <c r="L664" s="71"/>
      <c r="M664" s="45"/>
      <c r="N664" s="60"/>
      <c r="O664" s="11"/>
    </row>
    <row r="665" spans="11:15" ht="12.75">
      <c r="K665" s="69"/>
      <c r="L665" s="71"/>
      <c r="M665" s="45"/>
      <c r="N665" s="60"/>
      <c r="O665" s="11"/>
    </row>
    <row r="666" spans="11:15" ht="12.75">
      <c r="K666" s="69"/>
      <c r="L666" s="71"/>
      <c r="M666" s="45"/>
      <c r="N666" s="60"/>
      <c r="O666" s="11"/>
    </row>
    <row r="667" spans="11:15" ht="12.75">
      <c r="K667" s="69"/>
      <c r="L667" s="71"/>
      <c r="M667" s="45"/>
      <c r="N667" s="60"/>
      <c r="O667" s="11"/>
    </row>
    <row r="668" spans="11:15" ht="12.75">
      <c r="K668" s="69"/>
      <c r="L668" s="71"/>
      <c r="M668" s="45"/>
      <c r="N668" s="60"/>
      <c r="O668" s="11"/>
    </row>
    <row r="669" spans="11:15" ht="12.75">
      <c r="K669" s="69"/>
      <c r="L669" s="71"/>
      <c r="M669" s="45"/>
      <c r="N669" s="60"/>
      <c r="O669" s="11"/>
    </row>
    <row r="670" spans="11:15" ht="12.75">
      <c r="K670" s="69"/>
      <c r="L670" s="71"/>
      <c r="M670" s="45"/>
      <c r="N670" s="60"/>
      <c r="O670" s="11"/>
    </row>
    <row r="671" spans="11:15" ht="12.75">
      <c r="K671" s="69"/>
      <c r="L671" s="71"/>
      <c r="M671" s="45"/>
      <c r="N671" s="60"/>
      <c r="O671" s="11"/>
    </row>
    <row r="672" spans="11:15" ht="12.75">
      <c r="K672" s="69"/>
      <c r="L672" s="71"/>
      <c r="M672" s="45"/>
      <c r="N672" s="60"/>
      <c r="O672" s="11"/>
    </row>
    <row r="673" spans="11:15" ht="12.75">
      <c r="K673" s="69"/>
      <c r="L673" s="71"/>
      <c r="M673" s="45"/>
      <c r="N673" s="60"/>
      <c r="O673" s="11"/>
    </row>
    <row r="674" spans="11:15" ht="12.75">
      <c r="K674" s="69"/>
      <c r="L674" s="71"/>
      <c r="M674" s="45"/>
      <c r="N674" s="60"/>
      <c r="O674" s="11"/>
    </row>
    <row r="675" spans="11:15" ht="12.75">
      <c r="K675" s="69"/>
      <c r="L675" s="71"/>
      <c r="M675" s="45"/>
      <c r="N675" s="60"/>
      <c r="O675" s="11"/>
    </row>
    <row r="676" spans="11:15" ht="12.75">
      <c r="K676" s="69"/>
      <c r="L676" s="71"/>
      <c r="M676" s="45"/>
      <c r="N676" s="60"/>
      <c r="O676" s="11"/>
    </row>
    <row r="677" spans="11:15" ht="12.75">
      <c r="K677" s="69"/>
      <c r="L677" s="71"/>
      <c r="M677" s="45"/>
      <c r="N677" s="60"/>
      <c r="O677" s="11"/>
    </row>
    <row r="678" spans="11:15" ht="12.75">
      <c r="K678" s="69"/>
      <c r="L678" s="71"/>
      <c r="M678" s="45"/>
      <c r="N678" s="60"/>
      <c r="O678" s="11"/>
    </row>
    <row r="679" spans="11:15" ht="12.75">
      <c r="K679" s="69"/>
      <c r="L679" s="71"/>
      <c r="M679" s="45"/>
      <c r="N679" s="60"/>
      <c r="O679" s="11"/>
    </row>
    <row r="680" spans="11:15" ht="12.75">
      <c r="K680" s="69"/>
      <c r="L680" s="71"/>
      <c r="M680" s="45"/>
      <c r="N680" s="60"/>
      <c r="O680" s="11"/>
    </row>
    <row r="681" spans="11:15" ht="12.75">
      <c r="K681" s="69"/>
      <c r="L681" s="71"/>
      <c r="M681" s="45"/>
      <c r="N681" s="60"/>
      <c r="O681" s="11"/>
    </row>
    <row r="682" spans="11:15" ht="12.75">
      <c r="K682" s="69"/>
      <c r="L682" s="71"/>
      <c r="M682" s="45"/>
      <c r="N682" s="60"/>
      <c r="O682" s="11"/>
    </row>
    <row r="683" spans="11:15" ht="12.75">
      <c r="K683" s="69"/>
      <c r="L683" s="71"/>
      <c r="M683" s="45"/>
      <c r="N683" s="60"/>
      <c r="O683" s="11"/>
    </row>
    <row r="684" spans="11:15" ht="12.75">
      <c r="K684" s="69"/>
      <c r="L684" s="71"/>
      <c r="M684" s="45"/>
      <c r="N684" s="60"/>
      <c r="O684" s="11"/>
    </row>
    <row r="685" spans="11:15" ht="12.75">
      <c r="K685" s="69"/>
      <c r="L685" s="71"/>
      <c r="M685" s="45"/>
      <c r="N685" s="60"/>
      <c r="O685" s="11"/>
    </row>
    <row r="686" spans="11:15" ht="12.75">
      <c r="K686" s="69"/>
      <c r="L686" s="71"/>
      <c r="M686" s="45"/>
      <c r="N686" s="60"/>
      <c r="O686" s="11"/>
    </row>
    <row r="687" spans="11:15" ht="12.75">
      <c r="K687" s="69"/>
      <c r="L687" s="71"/>
      <c r="M687" s="45"/>
      <c r="N687" s="60"/>
      <c r="O687" s="11"/>
    </row>
    <row r="688" spans="11:15" ht="12.75">
      <c r="K688" s="69"/>
      <c r="L688" s="71"/>
      <c r="M688" s="45"/>
      <c r="N688" s="60"/>
      <c r="O688" s="11"/>
    </row>
    <row r="689" spans="11:15" ht="12.75">
      <c r="K689" s="69"/>
      <c r="L689" s="71"/>
      <c r="M689" s="45"/>
      <c r="N689" s="60"/>
      <c r="O689" s="11"/>
    </row>
    <row r="690" spans="11:15" ht="12.75">
      <c r="K690" s="69"/>
      <c r="L690" s="71"/>
      <c r="M690" s="45"/>
      <c r="N690" s="60"/>
      <c r="O690" s="11"/>
    </row>
    <row r="691" spans="11:15" ht="12.75">
      <c r="K691" s="69"/>
      <c r="L691" s="71"/>
      <c r="M691" s="45"/>
      <c r="N691" s="60"/>
      <c r="O691" s="11"/>
    </row>
    <row r="692" spans="11:15" ht="12.75">
      <c r="K692" s="69"/>
      <c r="L692" s="71"/>
      <c r="M692" s="45"/>
      <c r="N692" s="60"/>
      <c r="O692" s="11"/>
    </row>
    <row r="693" spans="11:15" ht="12.75">
      <c r="K693" s="69"/>
      <c r="L693" s="71"/>
      <c r="M693" s="45"/>
      <c r="N693" s="60"/>
      <c r="O693" s="11"/>
    </row>
    <row r="694" spans="11:15" ht="12.75">
      <c r="K694" s="69"/>
      <c r="L694" s="71"/>
      <c r="M694" s="45"/>
      <c r="N694" s="60"/>
      <c r="O694" s="11"/>
    </row>
    <row r="695" spans="11:15" ht="12.75">
      <c r="K695" s="69"/>
      <c r="L695" s="71"/>
      <c r="M695" s="45"/>
      <c r="N695" s="60"/>
      <c r="O695" s="11"/>
    </row>
    <row r="696" spans="11:15" ht="12.75">
      <c r="K696" s="69"/>
      <c r="L696" s="71"/>
      <c r="M696" s="45"/>
      <c r="N696" s="60"/>
      <c r="O696" s="11"/>
    </row>
    <row r="697" spans="11:15" ht="12.75">
      <c r="K697" s="69"/>
      <c r="L697" s="71"/>
      <c r="M697" s="45"/>
      <c r="N697" s="60"/>
      <c r="O697" s="11"/>
    </row>
    <row r="698" spans="11:15" ht="12.75">
      <c r="K698" s="69"/>
      <c r="L698" s="71"/>
      <c r="M698" s="45"/>
      <c r="N698" s="60"/>
      <c r="O698" s="11"/>
    </row>
    <row r="699" spans="11:15" ht="12.75">
      <c r="K699" s="69"/>
      <c r="L699" s="71"/>
      <c r="M699" s="45"/>
      <c r="N699" s="60"/>
      <c r="O699" s="11"/>
    </row>
    <row r="700" spans="11:15" ht="12.75">
      <c r="K700" s="69"/>
      <c r="L700" s="71"/>
      <c r="M700" s="45"/>
      <c r="N700" s="60"/>
      <c r="O700" s="11"/>
    </row>
    <row r="701" spans="11:15" ht="12.75">
      <c r="K701" s="69"/>
      <c r="L701" s="71"/>
      <c r="M701" s="45"/>
      <c r="N701" s="60"/>
      <c r="O701" s="11"/>
    </row>
    <row r="702" spans="11:15" ht="12.75">
      <c r="K702" s="69"/>
      <c r="L702" s="71"/>
      <c r="M702" s="45"/>
      <c r="N702" s="60"/>
      <c r="O702" s="11"/>
    </row>
    <row r="703" spans="11:15" ht="12.75">
      <c r="K703" s="69"/>
      <c r="L703" s="71"/>
      <c r="M703" s="45"/>
      <c r="N703" s="60"/>
      <c r="O703" s="11"/>
    </row>
    <row r="704" spans="11:15" ht="12.75">
      <c r="K704" s="69"/>
      <c r="L704" s="71"/>
      <c r="M704" s="45"/>
      <c r="N704" s="60"/>
      <c r="O704" s="11"/>
    </row>
    <row r="705" spans="11:15" ht="12.75">
      <c r="K705" s="69"/>
      <c r="L705" s="71"/>
      <c r="M705" s="45"/>
      <c r="N705" s="60"/>
      <c r="O705" s="11"/>
    </row>
    <row r="706" spans="11:15" ht="12.75">
      <c r="K706" s="69"/>
      <c r="L706" s="71"/>
      <c r="M706" s="45"/>
      <c r="N706" s="60"/>
      <c r="O706" s="11"/>
    </row>
    <row r="707" spans="11:15" ht="12.75">
      <c r="K707" s="69"/>
      <c r="L707" s="71"/>
      <c r="M707" s="45"/>
      <c r="N707" s="60"/>
      <c r="O707" s="11"/>
    </row>
    <row r="708" spans="11:15" ht="12.75">
      <c r="K708" s="69"/>
      <c r="L708" s="71"/>
      <c r="M708" s="45"/>
      <c r="N708" s="60"/>
      <c r="O708" s="11"/>
    </row>
    <row r="709" spans="11:15" ht="12.75">
      <c r="K709" s="69"/>
      <c r="L709" s="71"/>
      <c r="M709" s="45"/>
      <c r="N709" s="60"/>
      <c r="O709" s="11"/>
    </row>
    <row r="710" spans="11:15" ht="12.75">
      <c r="K710" s="69"/>
      <c r="L710" s="71"/>
      <c r="M710" s="45"/>
      <c r="N710" s="60"/>
      <c r="O710" s="11"/>
    </row>
    <row r="711" spans="11:15" ht="12.75">
      <c r="K711" s="69"/>
      <c r="L711" s="71"/>
      <c r="M711" s="45"/>
      <c r="N711" s="60"/>
      <c r="O711" s="11"/>
    </row>
    <row r="712" spans="11:15" ht="12.75">
      <c r="K712" s="69"/>
      <c r="L712" s="71"/>
      <c r="M712" s="45"/>
      <c r="N712" s="60"/>
      <c r="O712" s="11"/>
    </row>
    <row r="713" spans="11:15" ht="12.75">
      <c r="K713" s="69"/>
      <c r="L713" s="71"/>
      <c r="M713" s="45"/>
      <c r="N713" s="60"/>
      <c r="O713" s="11"/>
    </row>
    <row r="714" spans="11:15" ht="12.75">
      <c r="K714" s="69"/>
      <c r="L714" s="71"/>
      <c r="M714" s="45"/>
      <c r="N714" s="60"/>
      <c r="O714" s="11"/>
    </row>
    <row r="715" spans="11:15" ht="12.75">
      <c r="K715" s="69"/>
      <c r="L715" s="71"/>
      <c r="M715" s="45"/>
      <c r="N715" s="60"/>
      <c r="O715" s="11"/>
    </row>
    <row r="716" spans="11:15" ht="12.75">
      <c r="K716" s="69"/>
      <c r="L716" s="71"/>
      <c r="M716" s="45"/>
      <c r="N716" s="60"/>
      <c r="O716" s="11"/>
    </row>
    <row r="717" spans="11:15" ht="12.75">
      <c r="K717" s="69"/>
      <c r="L717" s="71"/>
      <c r="M717" s="45"/>
      <c r="N717" s="60"/>
      <c r="O717" s="11"/>
    </row>
    <row r="718" spans="11:15" ht="12.75">
      <c r="K718" s="69"/>
      <c r="L718" s="71"/>
      <c r="M718" s="45"/>
      <c r="N718" s="60"/>
      <c r="O718" s="11"/>
    </row>
    <row r="719" spans="11:15" ht="12.75">
      <c r="K719" s="69"/>
      <c r="L719" s="71"/>
      <c r="M719" s="45"/>
      <c r="N719" s="60"/>
      <c r="O719" s="11"/>
    </row>
    <row r="720" spans="11:15" ht="12.75">
      <c r="K720" s="69"/>
      <c r="L720" s="71"/>
      <c r="M720" s="45"/>
      <c r="N720" s="60"/>
      <c r="O720" s="11"/>
    </row>
    <row r="721" spans="11:15" ht="12.75">
      <c r="K721" s="69"/>
      <c r="L721" s="71"/>
      <c r="M721" s="45"/>
      <c r="N721" s="60"/>
      <c r="O721" s="11"/>
    </row>
    <row r="722" spans="11:15" ht="12.75">
      <c r="K722" s="69"/>
      <c r="L722" s="71"/>
      <c r="M722" s="45"/>
      <c r="N722" s="60"/>
      <c r="O722" s="11"/>
    </row>
    <row r="723" spans="11:15" ht="12.75">
      <c r="K723" s="69"/>
      <c r="L723" s="71"/>
      <c r="M723" s="45"/>
      <c r="N723" s="60"/>
      <c r="O723" s="11"/>
    </row>
    <row r="724" spans="11:15" ht="12.75">
      <c r="K724" s="69"/>
      <c r="L724" s="71"/>
      <c r="M724" s="45"/>
      <c r="N724" s="60"/>
      <c r="O724" s="11"/>
    </row>
    <row r="725" spans="11:15" ht="12.75">
      <c r="K725" s="69"/>
      <c r="L725" s="71"/>
      <c r="M725" s="45"/>
      <c r="N725" s="60"/>
      <c r="O725" s="11"/>
    </row>
    <row r="726" spans="11:15" ht="12.75">
      <c r="K726" s="69"/>
      <c r="L726" s="71"/>
      <c r="M726" s="45"/>
      <c r="N726" s="60"/>
      <c r="O726" s="11"/>
    </row>
    <row r="727" spans="11:15" ht="12.75">
      <c r="K727" s="69"/>
      <c r="L727" s="71"/>
      <c r="M727" s="45"/>
      <c r="N727" s="60"/>
      <c r="O727" s="11"/>
    </row>
    <row r="728" spans="11:15" ht="12.75">
      <c r="K728" s="69"/>
      <c r="L728" s="71"/>
      <c r="M728" s="45"/>
      <c r="N728" s="60"/>
      <c r="O728" s="11"/>
    </row>
    <row r="729" spans="11:15" ht="12.75">
      <c r="K729" s="69"/>
      <c r="L729" s="71"/>
      <c r="M729" s="45"/>
      <c r="N729" s="60"/>
      <c r="O729" s="11"/>
    </row>
    <row r="730" spans="11:15" ht="12.75">
      <c r="K730" s="69"/>
      <c r="L730" s="71"/>
      <c r="M730" s="45"/>
      <c r="N730" s="60"/>
      <c r="O730" s="11"/>
    </row>
    <row r="731" spans="11:15" ht="12.75">
      <c r="K731" s="69"/>
      <c r="L731" s="71"/>
      <c r="M731" s="45"/>
      <c r="N731" s="60"/>
      <c r="O731" s="11"/>
    </row>
    <row r="732" spans="11:15" ht="12.75">
      <c r="K732" s="69"/>
      <c r="L732" s="71"/>
      <c r="M732" s="45"/>
      <c r="N732" s="60"/>
      <c r="O732" s="11"/>
    </row>
    <row r="733" spans="11:15" ht="12.75">
      <c r="K733" s="69"/>
      <c r="L733" s="71"/>
      <c r="M733" s="45"/>
      <c r="N733" s="60"/>
      <c r="O733" s="11"/>
    </row>
    <row r="734" spans="11:15" ht="12.75">
      <c r="K734" s="69"/>
      <c r="L734" s="71"/>
      <c r="M734" s="45"/>
      <c r="N734" s="60"/>
      <c r="O734" s="11"/>
    </row>
    <row r="735" spans="11:15" ht="12.75">
      <c r="K735" s="69"/>
      <c r="L735" s="71"/>
      <c r="M735" s="45"/>
      <c r="N735" s="60"/>
      <c r="O735" s="11"/>
    </row>
    <row r="736" spans="11:15" ht="12.75">
      <c r="K736" s="69"/>
      <c r="L736" s="71"/>
      <c r="M736" s="45"/>
      <c r="N736" s="60"/>
      <c r="O736" s="11"/>
    </row>
    <row r="737" spans="11:15" ht="12.75">
      <c r="K737" s="69"/>
      <c r="L737" s="71"/>
      <c r="M737" s="45"/>
      <c r="N737" s="60"/>
      <c r="O737" s="11"/>
    </row>
    <row r="738" spans="11:15" ht="12.75">
      <c r="K738" s="69"/>
      <c r="L738" s="71"/>
      <c r="M738" s="45"/>
      <c r="N738" s="60"/>
      <c r="O738" s="11"/>
    </row>
    <row r="739" spans="11:15" ht="12.75">
      <c r="K739" s="69"/>
      <c r="L739" s="71"/>
      <c r="M739" s="45"/>
      <c r="N739" s="60"/>
      <c r="O739" s="11"/>
    </row>
    <row r="740" spans="11:15" ht="12.75">
      <c r="K740" s="69"/>
      <c r="L740" s="71"/>
      <c r="M740" s="45"/>
      <c r="N740" s="60"/>
      <c r="O740" s="11"/>
    </row>
    <row r="741" spans="11:15" ht="12.75">
      <c r="K741" s="69"/>
      <c r="L741" s="71"/>
      <c r="M741" s="45"/>
      <c r="N741" s="60"/>
      <c r="O741" s="11"/>
    </row>
    <row r="742" spans="11:15" ht="12.75">
      <c r="K742" s="69"/>
      <c r="L742" s="71"/>
      <c r="M742" s="45"/>
      <c r="N742" s="60"/>
      <c r="O742" s="11"/>
    </row>
    <row r="743" spans="11:15" ht="12.75">
      <c r="K743" s="69"/>
      <c r="L743" s="71"/>
      <c r="M743" s="45"/>
      <c r="N743" s="60"/>
      <c r="O743" s="11"/>
    </row>
    <row r="744" spans="11:15" ht="12.75">
      <c r="K744" s="69"/>
      <c r="L744" s="71"/>
      <c r="M744" s="45"/>
      <c r="N744" s="60"/>
      <c r="O744" s="11"/>
    </row>
    <row r="745" spans="11:15" ht="12.75">
      <c r="K745" s="69"/>
      <c r="L745" s="71"/>
      <c r="M745" s="45"/>
      <c r="N745" s="60"/>
      <c r="O745" s="11"/>
    </row>
    <row r="746" spans="11:15" ht="12.75">
      <c r="K746" s="69"/>
      <c r="L746" s="71"/>
      <c r="M746" s="45"/>
      <c r="N746" s="60"/>
      <c r="O746" s="11"/>
    </row>
    <row r="747" spans="11:15" ht="12.75">
      <c r="K747" s="69"/>
      <c r="L747" s="71"/>
      <c r="M747" s="45"/>
      <c r="N747" s="60"/>
      <c r="O747" s="11"/>
    </row>
    <row r="748" spans="11:15" ht="12.75">
      <c r="K748" s="69"/>
      <c r="L748" s="71"/>
      <c r="M748" s="45"/>
      <c r="N748" s="60"/>
      <c r="O748" s="11"/>
    </row>
    <row r="749" spans="11:15" ht="12.75">
      <c r="K749" s="69"/>
      <c r="L749" s="71"/>
      <c r="M749" s="45"/>
      <c r="N749" s="60"/>
      <c r="O749" s="11"/>
    </row>
    <row r="750" spans="11:15" ht="12.75">
      <c r="K750" s="69"/>
      <c r="L750" s="71"/>
      <c r="M750" s="45"/>
      <c r="N750" s="60"/>
      <c r="O750" s="11"/>
    </row>
    <row r="751" spans="11:15" ht="12.75">
      <c r="K751" s="69"/>
      <c r="L751" s="71"/>
      <c r="M751" s="45"/>
      <c r="N751" s="60"/>
      <c r="O751" s="11"/>
    </row>
    <row r="752" spans="11:15" ht="12.75">
      <c r="K752" s="69"/>
      <c r="L752" s="71"/>
      <c r="M752" s="45"/>
      <c r="N752" s="60"/>
      <c r="O752" s="11"/>
    </row>
    <row r="753" spans="11:15" ht="12.75">
      <c r="K753" s="69"/>
      <c r="L753" s="71"/>
      <c r="M753" s="45"/>
      <c r="N753" s="60"/>
      <c r="O753" s="11"/>
    </row>
    <row r="754" spans="11:15" ht="12.75">
      <c r="K754" s="69"/>
      <c r="L754" s="71"/>
      <c r="M754" s="45"/>
      <c r="N754" s="60"/>
      <c r="O754" s="11"/>
    </row>
    <row r="755" spans="11:15" ht="12.75">
      <c r="K755" s="69"/>
      <c r="L755" s="71"/>
      <c r="M755" s="45"/>
      <c r="N755" s="60"/>
      <c r="O755" s="11"/>
    </row>
    <row r="756" spans="11:15" ht="12.75">
      <c r="K756" s="69"/>
      <c r="L756" s="71"/>
      <c r="M756" s="45"/>
      <c r="N756" s="60"/>
      <c r="O756" s="11"/>
    </row>
    <row r="757" spans="11:15" ht="12.75">
      <c r="K757" s="69"/>
      <c r="L757" s="71"/>
      <c r="M757" s="45"/>
      <c r="N757" s="60"/>
      <c r="O757" s="11"/>
    </row>
    <row r="758" spans="11:15" ht="12.75">
      <c r="K758" s="69"/>
      <c r="L758" s="71"/>
      <c r="M758" s="45"/>
      <c r="N758" s="60"/>
      <c r="O758" s="11"/>
    </row>
    <row r="759" spans="11:15" ht="12.75">
      <c r="K759" s="69"/>
      <c r="L759" s="71"/>
      <c r="M759" s="45"/>
      <c r="N759" s="60"/>
      <c r="O759" s="11"/>
    </row>
    <row r="760" spans="11:15" ht="12.75">
      <c r="K760" s="69"/>
      <c r="L760" s="71"/>
      <c r="M760" s="45"/>
      <c r="N760" s="60"/>
      <c r="O760" s="11"/>
    </row>
    <row r="761" spans="11:15" ht="12.75">
      <c r="K761" s="69"/>
      <c r="L761" s="71"/>
      <c r="M761" s="45"/>
      <c r="N761" s="60"/>
      <c r="O761" s="11"/>
    </row>
    <row r="762" spans="11:15" ht="12.75">
      <c r="K762" s="69"/>
      <c r="L762" s="71"/>
      <c r="M762" s="45"/>
      <c r="N762" s="60"/>
      <c r="O762" s="11"/>
    </row>
    <row r="763" spans="11:15" ht="12.75">
      <c r="K763" s="69"/>
      <c r="L763" s="71"/>
      <c r="M763" s="45"/>
      <c r="N763" s="60"/>
      <c r="O763" s="11"/>
    </row>
    <row r="764" spans="11:15" ht="12.75">
      <c r="K764" s="69"/>
      <c r="L764" s="71"/>
      <c r="M764" s="45"/>
      <c r="N764" s="60"/>
      <c r="O764" s="11"/>
    </row>
    <row r="765" spans="11:15" ht="12.75">
      <c r="K765" s="69"/>
      <c r="L765" s="71"/>
      <c r="M765" s="45"/>
      <c r="N765" s="60"/>
      <c r="O765" s="11"/>
    </row>
    <row r="766" spans="11:15" ht="12.75">
      <c r="K766" s="69"/>
      <c r="L766" s="71"/>
      <c r="M766" s="45"/>
      <c r="N766" s="60"/>
      <c r="O766" s="11"/>
    </row>
    <row r="767" spans="11:15" ht="12.75">
      <c r="K767" s="69"/>
      <c r="L767" s="71"/>
      <c r="M767" s="45"/>
      <c r="N767" s="60"/>
      <c r="O767" s="11"/>
    </row>
    <row r="768" spans="11:15" ht="12.75">
      <c r="K768" s="69"/>
      <c r="L768" s="71"/>
      <c r="M768" s="45"/>
      <c r="N768" s="60"/>
      <c r="O768" s="11"/>
    </row>
    <row r="769" spans="11:15" ht="12.75">
      <c r="K769" s="69"/>
      <c r="L769" s="71"/>
      <c r="M769" s="45"/>
      <c r="N769" s="60"/>
      <c r="O769" s="11"/>
    </row>
    <row r="770" spans="11:15" ht="12.75">
      <c r="K770" s="69"/>
      <c r="L770" s="71"/>
      <c r="M770" s="45"/>
      <c r="N770" s="60"/>
      <c r="O770" s="11"/>
    </row>
    <row r="771" spans="11:15" ht="12.75">
      <c r="K771" s="69"/>
      <c r="L771" s="71"/>
      <c r="M771" s="45"/>
      <c r="N771" s="60"/>
      <c r="O771" s="11"/>
    </row>
    <row r="772" spans="11:15" ht="12.75">
      <c r="K772" s="69"/>
      <c r="L772" s="71"/>
      <c r="M772" s="45"/>
      <c r="N772" s="60"/>
      <c r="O772" s="11"/>
    </row>
    <row r="773" spans="11:15" ht="12.75">
      <c r="K773" s="69"/>
      <c r="L773" s="71"/>
      <c r="M773" s="45"/>
      <c r="N773" s="60"/>
      <c r="O773" s="11"/>
    </row>
    <row r="774" spans="11:15" ht="12.75">
      <c r="K774" s="69"/>
      <c r="L774" s="71"/>
      <c r="M774" s="45"/>
      <c r="N774" s="60"/>
      <c r="O774" s="11"/>
    </row>
    <row r="775" spans="11:15" ht="12.75">
      <c r="K775" s="69"/>
      <c r="L775" s="71"/>
      <c r="M775" s="45"/>
      <c r="N775" s="60"/>
      <c r="O775" s="11"/>
    </row>
    <row r="776" spans="11:15" ht="12.75">
      <c r="K776" s="69"/>
      <c r="L776" s="71"/>
      <c r="M776" s="45"/>
      <c r="N776" s="60"/>
      <c r="O776" s="11"/>
    </row>
    <row r="777" spans="11:15" ht="12.75">
      <c r="K777" s="69"/>
      <c r="L777" s="71"/>
      <c r="M777" s="45"/>
      <c r="N777" s="60"/>
      <c r="O777" s="11"/>
    </row>
    <row r="778" spans="11:15" ht="12.75">
      <c r="K778" s="69"/>
      <c r="L778" s="71"/>
      <c r="M778" s="45"/>
      <c r="N778" s="60"/>
      <c r="O778" s="11"/>
    </row>
    <row r="779" spans="11:15" ht="12.75">
      <c r="K779" s="69"/>
      <c r="L779" s="71"/>
      <c r="M779" s="45"/>
      <c r="N779" s="60"/>
      <c r="O779" s="11"/>
    </row>
    <row r="780" spans="11:15" ht="12.75">
      <c r="K780" s="69"/>
      <c r="L780" s="71"/>
      <c r="M780" s="45"/>
      <c r="N780" s="60"/>
      <c r="O780" s="11"/>
    </row>
    <row r="781" spans="11:15" ht="12.75">
      <c r="K781" s="69"/>
      <c r="L781" s="71"/>
      <c r="M781" s="45"/>
      <c r="N781" s="60"/>
      <c r="O781" s="11"/>
    </row>
    <row r="782" spans="11:15" ht="12.75">
      <c r="K782" s="69"/>
      <c r="L782" s="71"/>
      <c r="M782" s="45"/>
      <c r="N782" s="60"/>
      <c r="O782" s="11"/>
    </row>
    <row r="783" spans="11:15" ht="12.75">
      <c r="K783" s="69"/>
      <c r="L783" s="71"/>
      <c r="M783" s="45"/>
      <c r="N783" s="60"/>
      <c r="O783" s="11"/>
    </row>
    <row r="784" spans="11:15" ht="12.75">
      <c r="K784" s="69"/>
      <c r="L784" s="71"/>
      <c r="M784" s="45"/>
      <c r="N784" s="60"/>
      <c r="O784" s="11"/>
    </row>
    <row r="785" spans="11:15" ht="12.75">
      <c r="K785" s="69"/>
      <c r="L785" s="71"/>
      <c r="M785" s="45"/>
      <c r="N785" s="60"/>
      <c r="O785" s="11"/>
    </row>
    <row r="786" spans="11:15" ht="12.75">
      <c r="K786" s="69"/>
      <c r="L786" s="71"/>
      <c r="M786" s="45"/>
      <c r="N786" s="60"/>
      <c r="O786" s="11"/>
    </row>
    <row r="787" spans="11:15" ht="12.75">
      <c r="K787" s="69"/>
      <c r="L787" s="71"/>
      <c r="M787" s="45"/>
      <c r="N787" s="60"/>
      <c r="O787" s="11"/>
    </row>
    <row r="788" spans="11:15" ht="12.75">
      <c r="K788" s="69"/>
      <c r="L788" s="71"/>
      <c r="M788" s="45"/>
      <c r="N788" s="60"/>
      <c r="O788" s="11"/>
    </row>
    <row r="789" spans="11:15" ht="12.75">
      <c r="K789" s="69"/>
      <c r="L789" s="71"/>
      <c r="M789" s="45"/>
      <c r="N789" s="60"/>
      <c r="O789" s="11"/>
    </row>
    <row r="790" spans="11:15" ht="12.75">
      <c r="K790" s="69"/>
      <c r="L790" s="71"/>
      <c r="M790" s="45"/>
      <c r="N790" s="60"/>
      <c r="O790" s="11"/>
    </row>
    <row r="791" spans="11:15" ht="12.75">
      <c r="K791" s="69"/>
      <c r="L791" s="71"/>
      <c r="M791" s="45"/>
      <c r="N791" s="60"/>
      <c r="O791" s="11"/>
    </row>
    <row r="792" spans="11:15" ht="12.75">
      <c r="K792" s="69"/>
      <c r="L792" s="71"/>
      <c r="M792" s="45"/>
      <c r="N792" s="60"/>
      <c r="O792" s="11"/>
    </row>
    <row r="793" spans="11:15" ht="12.75">
      <c r="K793" s="69"/>
      <c r="L793" s="71"/>
      <c r="M793" s="45"/>
      <c r="N793" s="60"/>
      <c r="O793" s="11"/>
    </row>
    <row r="794" spans="11:15" ht="12.75">
      <c r="K794" s="69"/>
      <c r="L794" s="71"/>
      <c r="M794" s="45"/>
      <c r="N794" s="60"/>
      <c r="O794" s="11"/>
    </row>
    <row r="795" spans="11:15" ht="12.75">
      <c r="K795" s="69"/>
      <c r="L795" s="71"/>
      <c r="M795" s="45"/>
      <c r="N795" s="60"/>
      <c r="O795" s="11"/>
    </row>
    <row r="796" spans="11:15" ht="12.75">
      <c r="K796" s="69"/>
      <c r="L796" s="71"/>
      <c r="M796" s="45"/>
      <c r="N796" s="60"/>
      <c r="O796" s="11"/>
    </row>
    <row r="797" spans="11:15" ht="12.75">
      <c r="K797" s="69"/>
      <c r="L797" s="71"/>
      <c r="M797" s="45"/>
      <c r="N797" s="60"/>
      <c r="O797" s="11"/>
    </row>
    <row r="798" spans="11:15" ht="12.75">
      <c r="K798" s="69"/>
      <c r="L798" s="71"/>
      <c r="M798" s="45"/>
      <c r="N798" s="60"/>
      <c r="O798" s="11"/>
    </row>
    <row r="799" spans="11:15" ht="12.75">
      <c r="K799" s="69"/>
      <c r="L799" s="71"/>
      <c r="M799" s="45"/>
      <c r="N799" s="60"/>
      <c r="O799" s="11"/>
    </row>
    <row r="800" spans="11:15" ht="12.75">
      <c r="K800" s="69"/>
      <c r="L800" s="71"/>
      <c r="M800" s="45"/>
      <c r="N800" s="60"/>
      <c r="O800" s="11"/>
    </row>
    <row r="801" spans="11:15" ht="12.75">
      <c r="K801" s="69"/>
      <c r="L801" s="71"/>
      <c r="M801" s="45"/>
      <c r="N801" s="60"/>
      <c r="O801" s="11"/>
    </row>
    <row r="802" spans="11:15" ht="12.75">
      <c r="K802" s="69"/>
      <c r="L802" s="71"/>
      <c r="M802" s="45"/>
      <c r="N802" s="60"/>
      <c r="O802" s="11"/>
    </row>
    <row r="803" spans="11:15" ht="12.75">
      <c r="K803" s="69"/>
      <c r="L803" s="71"/>
      <c r="M803" s="45"/>
      <c r="N803" s="60"/>
      <c r="O803" s="11"/>
    </row>
    <row r="804" spans="11:15" ht="12.75">
      <c r="K804" s="69"/>
      <c r="L804" s="71"/>
      <c r="M804" s="45"/>
      <c r="N804" s="60"/>
      <c r="O804" s="11"/>
    </row>
    <row r="805" spans="11:15" ht="12.75">
      <c r="K805" s="69"/>
      <c r="L805" s="71"/>
      <c r="M805" s="45"/>
      <c r="N805" s="60"/>
      <c r="O805" s="11"/>
    </row>
    <row r="806" spans="11:15" ht="12.75">
      <c r="K806" s="69"/>
      <c r="L806" s="71"/>
      <c r="M806" s="45"/>
      <c r="N806" s="60"/>
      <c r="O806" s="11"/>
    </row>
    <row r="807" spans="11:15" ht="12.75">
      <c r="K807" s="69"/>
      <c r="L807" s="71"/>
      <c r="M807" s="45"/>
      <c r="N807" s="60"/>
      <c r="O807" s="11"/>
    </row>
    <row r="808" spans="11:15" ht="12.75">
      <c r="K808" s="69"/>
      <c r="L808" s="71"/>
      <c r="M808" s="45"/>
      <c r="N808" s="60"/>
      <c r="O808" s="11"/>
    </row>
    <row r="809" spans="11:15" ht="12.75">
      <c r="K809" s="69"/>
      <c r="L809" s="71"/>
      <c r="M809" s="45"/>
      <c r="N809" s="60"/>
      <c r="O809" s="11"/>
    </row>
    <row r="810" spans="11:15" ht="12.75">
      <c r="K810" s="69"/>
      <c r="L810" s="71"/>
      <c r="M810" s="45"/>
      <c r="N810" s="60"/>
      <c r="O810" s="11"/>
    </row>
    <row r="811" spans="11:15" ht="12.75">
      <c r="K811" s="69"/>
      <c r="L811" s="71"/>
      <c r="M811" s="45"/>
      <c r="N811" s="60"/>
      <c r="O811" s="11"/>
    </row>
    <row r="812" spans="11:15" ht="12.75">
      <c r="K812" s="69"/>
      <c r="L812" s="71"/>
      <c r="M812" s="45"/>
      <c r="N812" s="60"/>
      <c r="O812" s="11"/>
    </row>
    <row r="813" spans="11:15" ht="12.75">
      <c r="K813" s="69"/>
      <c r="L813" s="71"/>
      <c r="M813" s="45"/>
      <c r="N813" s="60"/>
      <c r="O813" s="11"/>
    </row>
    <row r="814" spans="11:15" ht="12.75">
      <c r="K814" s="69"/>
      <c r="L814" s="71"/>
      <c r="M814" s="45"/>
      <c r="N814" s="60"/>
      <c r="O814" s="11"/>
    </row>
    <row r="815" spans="11:15" ht="12.75">
      <c r="K815" s="69"/>
      <c r="L815" s="71"/>
      <c r="M815" s="45"/>
      <c r="N815" s="60"/>
      <c r="O815" s="11"/>
    </row>
    <row r="816" spans="11:15" ht="12.75">
      <c r="K816" s="69"/>
      <c r="L816" s="71"/>
      <c r="M816" s="45"/>
      <c r="N816" s="60"/>
      <c r="O816" s="11"/>
    </row>
    <row r="817" spans="11:15" ht="12.75">
      <c r="K817" s="69"/>
      <c r="L817" s="71"/>
      <c r="M817" s="45"/>
      <c r="N817" s="60"/>
      <c r="O817" s="11"/>
    </row>
    <row r="818" spans="11:15" ht="12.75">
      <c r="K818" s="69"/>
      <c r="L818" s="71"/>
      <c r="M818" s="45"/>
      <c r="N818" s="60"/>
      <c r="O818" s="11"/>
    </row>
    <row r="819" spans="11:15" ht="12.75">
      <c r="K819" s="69"/>
      <c r="L819" s="71"/>
      <c r="M819" s="45"/>
      <c r="N819" s="60"/>
      <c r="O819" s="11"/>
    </row>
    <row r="820" spans="11:15" ht="12.75">
      <c r="K820" s="69"/>
      <c r="L820" s="71"/>
      <c r="M820" s="45"/>
      <c r="N820" s="60"/>
      <c r="O820" s="11"/>
    </row>
    <row r="821" spans="11:15" ht="12.75">
      <c r="K821" s="69"/>
      <c r="L821" s="71"/>
      <c r="M821" s="45"/>
      <c r="N821" s="60"/>
      <c r="O821" s="11"/>
    </row>
    <row r="822" spans="11:15" ht="12.75">
      <c r="K822" s="69"/>
      <c r="L822" s="71"/>
      <c r="M822" s="45"/>
      <c r="N822" s="60"/>
      <c r="O822" s="11"/>
    </row>
    <row r="823" spans="11:15" ht="12.75">
      <c r="K823" s="69"/>
      <c r="L823" s="71"/>
      <c r="M823" s="45"/>
      <c r="N823" s="60"/>
      <c r="O823" s="11"/>
    </row>
    <row r="824" spans="11:15" ht="12.75">
      <c r="K824" s="69"/>
      <c r="L824" s="71"/>
      <c r="M824" s="45"/>
      <c r="N824" s="60"/>
      <c r="O824" s="11"/>
    </row>
    <row r="825" spans="11:15" ht="12.75">
      <c r="K825" s="69"/>
      <c r="L825" s="71"/>
      <c r="M825" s="45"/>
      <c r="N825" s="60"/>
      <c r="O825" s="11"/>
    </row>
    <row r="826" spans="11:15" ht="12.75">
      <c r="K826" s="69"/>
      <c r="L826" s="71"/>
      <c r="M826" s="45"/>
      <c r="N826" s="60"/>
      <c r="O826" s="11"/>
    </row>
    <row r="827" spans="11:15" ht="12.75">
      <c r="K827" s="69"/>
      <c r="L827" s="71"/>
      <c r="M827" s="45"/>
      <c r="N827" s="60"/>
      <c r="O827" s="11"/>
    </row>
    <row r="828" spans="11:15" ht="12.75">
      <c r="K828" s="69"/>
      <c r="L828" s="71"/>
      <c r="M828" s="45"/>
      <c r="N828" s="60"/>
      <c r="O828" s="11"/>
    </row>
    <row r="829" spans="11:15" ht="12.75">
      <c r="K829" s="69"/>
      <c r="L829" s="71"/>
      <c r="M829" s="45"/>
      <c r="N829" s="60"/>
      <c r="O829" s="11"/>
    </row>
    <row r="830" spans="11:15" ht="12.75">
      <c r="K830" s="69"/>
      <c r="L830" s="71"/>
      <c r="M830" s="45"/>
      <c r="N830" s="60"/>
      <c r="O830" s="11"/>
    </row>
    <row r="831" spans="11:15" ht="12.75">
      <c r="K831" s="69"/>
      <c r="L831" s="71"/>
      <c r="M831" s="45"/>
      <c r="N831" s="60"/>
      <c r="O831" s="11"/>
    </row>
    <row r="832" spans="11:15" ht="12.75">
      <c r="K832" s="69"/>
      <c r="L832" s="71"/>
      <c r="M832" s="45"/>
      <c r="N832" s="60"/>
      <c r="O832" s="11"/>
    </row>
    <row r="833" spans="11:15" ht="12.75">
      <c r="K833" s="69"/>
      <c r="L833" s="71"/>
      <c r="M833" s="45"/>
      <c r="N833" s="60"/>
      <c r="O833" s="11"/>
    </row>
    <row r="834" spans="11:15" ht="12.75">
      <c r="K834" s="69"/>
      <c r="L834" s="71"/>
      <c r="M834" s="45"/>
      <c r="N834" s="60"/>
      <c r="O834" s="11"/>
    </row>
    <row r="835" spans="11:15" ht="12.75">
      <c r="K835" s="69"/>
      <c r="L835" s="71"/>
      <c r="M835" s="45"/>
      <c r="N835" s="60"/>
      <c r="O835" s="11"/>
    </row>
    <row r="836" spans="11:15" ht="12.75">
      <c r="K836" s="69"/>
      <c r="L836" s="71"/>
      <c r="M836" s="45"/>
      <c r="N836" s="60"/>
      <c r="O836" s="11"/>
    </row>
    <row r="837" spans="11:15" ht="12.75">
      <c r="K837" s="69"/>
      <c r="L837" s="71"/>
      <c r="M837" s="45"/>
      <c r="N837" s="60"/>
      <c r="O837" s="11"/>
    </row>
    <row r="838" spans="11:15" ht="12.75">
      <c r="K838" s="69"/>
      <c r="L838" s="71"/>
      <c r="M838" s="45"/>
      <c r="N838" s="60"/>
      <c r="O838" s="11"/>
    </row>
    <row r="839" spans="11:15" ht="12.75">
      <c r="K839" s="69"/>
      <c r="L839" s="71"/>
      <c r="M839" s="45"/>
      <c r="N839" s="60"/>
      <c r="O839" s="11"/>
    </row>
    <row r="840" spans="11:15" ht="12.75">
      <c r="K840" s="69"/>
      <c r="L840" s="71"/>
      <c r="M840" s="45"/>
      <c r="N840" s="60"/>
      <c r="O840" s="11"/>
    </row>
    <row r="841" spans="11:15" ht="12.75">
      <c r="K841" s="69"/>
      <c r="L841" s="71"/>
      <c r="M841" s="45"/>
      <c r="N841" s="60"/>
      <c r="O841" s="11"/>
    </row>
    <row r="842" spans="11:15" ht="12.75">
      <c r="K842" s="69"/>
      <c r="L842" s="71"/>
      <c r="M842" s="45"/>
      <c r="N842" s="60"/>
      <c r="O842" s="11"/>
    </row>
    <row r="843" spans="11:15" ht="12.75">
      <c r="K843" s="69"/>
      <c r="L843" s="71"/>
      <c r="M843" s="45"/>
      <c r="N843" s="60"/>
      <c r="O843" s="11"/>
    </row>
    <row r="844" spans="11:15" ht="12.75">
      <c r="K844" s="69"/>
      <c r="L844" s="71"/>
      <c r="M844" s="45"/>
      <c r="N844" s="60"/>
      <c r="O844" s="11"/>
    </row>
    <row r="845" spans="11:15" ht="12.75">
      <c r="K845" s="69"/>
      <c r="L845" s="71"/>
      <c r="M845" s="45"/>
      <c r="N845" s="60"/>
      <c r="O845" s="11"/>
    </row>
    <row r="846" spans="11:15" ht="12.75">
      <c r="K846" s="69"/>
      <c r="L846" s="71"/>
      <c r="M846" s="45"/>
      <c r="N846" s="60"/>
      <c r="O846" s="11"/>
    </row>
    <row r="847" spans="11:15" ht="12.75">
      <c r="K847" s="69"/>
      <c r="L847" s="71"/>
      <c r="M847" s="45"/>
      <c r="N847" s="60"/>
      <c r="O847" s="11"/>
    </row>
    <row r="848" spans="11:15" ht="12.75">
      <c r="K848" s="69"/>
      <c r="L848" s="71"/>
      <c r="M848" s="45"/>
      <c r="N848" s="60"/>
      <c r="O848" s="11"/>
    </row>
    <row r="849" spans="11:15" ht="12.75">
      <c r="K849" s="69"/>
      <c r="L849" s="71"/>
      <c r="M849" s="45"/>
      <c r="N849" s="60"/>
      <c r="O849" s="11"/>
    </row>
    <row r="850" spans="11:15" ht="12.75">
      <c r="K850" s="69"/>
      <c r="L850" s="71"/>
      <c r="M850" s="45"/>
      <c r="N850" s="60"/>
      <c r="O850" s="11"/>
    </row>
    <row r="851" spans="11:15" ht="12.75">
      <c r="K851" s="69"/>
      <c r="L851" s="71"/>
      <c r="M851" s="45"/>
      <c r="N851" s="60"/>
      <c r="O851" s="11"/>
    </row>
    <row r="852" spans="11:15" ht="12.75">
      <c r="K852" s="69"/>
      <c r="L852" s="71"/>
      <c r="M852" s="45"/>
      <c r="N852" s="60"/>
      <c r="O852" s="11"/>
    </row>
    <row r="853" spans="11:15" ht="12.75">
      <c r="K853" s="69"/>
      <c r="L853" s="71"/>
      <c r="M853" s="45"/>
      <c r="N853" s="60"/>
      <c r="O853" s="11"/>
    </row>
    <row r="854" spans="11:15" ht="12.75">
      <c r="K854" s="69"/>
      <c r="L854" s="71"/>
      <c r="M854" s="45"/>
      <c r="N854" s="60"/>
      <c r="O854" s="11"/>
    </row>
    <row r="855" spans="11:15" ht="12.75">
      <c r="K855" s="69"/>
      <c r="L855" s="71"/>
      <c r="M855" s="45"/>
      <c r="N855" s="60"/>
      <c r="O855" s="11"/>
    </row>
    <row r="856" spans="11:15" ht="12.75">
      <c r="K856" s="69"/>
      <c r="L856" s="71"/>
      <c r="M856" s="45"/>
      <c r="N856" s="60"/>
      <c r="O856" s="11"/>
    </row>
    <row r="857" spans="11:15" ht="12.75">
      <c r="K857" s="69"/>
      <c r="L857" s="71"/>
      <c r="M857" s="45"/>
      <c r="N857" s="60"/>
      <c r="O857" s="11"/>
    </row>
    <row r="858" spans="11:15" ht="12.75">
      <c r="K858" s="69"/>
      <c r="L858" s="71"/>
      <c r="M858" s="45"/>
      <c r="N858" s="60"/>
      <c r="O858" s="11"/>
    </row>
    <row r="859" spans="11:15" ht="12.75">
      <c r="K859" s="69"/>
      <c r="L859" s="71"/>
      <c r="M859" s="45"/>
      <c r="N859" s="60"/>
      <c r="O859" s="11"/>
    </row>
    <row r="860" spans="11:15" ht="12.75">
      <c r="K860" s="69"/>
      <c r="L860" s="71"/>
      <c r="M860" s="45"/>
      <c r="N860" s="60"/>
      <c r="O860" s="11"/>
    </row>
    <row r="861" spans="11:15" ht="12.75">
      <c r="K861" s="69"/>
      <c r="L861" s="71"/>
      <c r="M861" s="45"/>
      <c r="N861" s="60"/>
      <c r="O861" s="11"/>
    </row>
    <row r="862" spans="11:15" ht="12.75">
      <c r="K862" s="69"/>
      <c r="L862" s="71"/>
      <c r="M862" s="45"/>
      <c r="N862" s="60"/>
      <c r="O862" s="11"/>
    </row>
    <row r="863" spans="11:15" ht="12.75">
      <c r="K863" s="69"/>
      <c r="L863" s="71"/>
      <c r="M863" s="45"/>
      <c r="N863" s="60"/>
      <c r="O863" s="11"/>
    </row>
    <row r="864" spans="11:15" ht="12.75">
      <c r="K864" s="69"/>
      <c r="L864" s="71"/>
      <c r="M864" s="45"/>
      <c r="N864" s="60"/>
      <c r="O864" s="11"/>
    </row>
    <row r="865" spans="11:15" ht="12.75">
      <c r="K865" s="69"/>
      <c r="L865" s="71"/>
      <c r="M865" s="45"/>
      <c r="N865" s="60"/>
      <c r="O865" s="11"/>
    </row>
    <row r="866" spans="11:15" ht="12.75">
      <c r="K866" s="69"/>
      <c r="L866" s="71"/>
      <c r="M866" s="45"/>
      <c r="N866" s="60"/>
      <c r="O866" s="11"/>
    </row>
    <row r="867" spans="11:15" ht="12.75">
      <c r="K867" s="69"/>
      <c r="L867" s="71"/>
      <c r="M867" s="45"/>
      <c r="N867" s="60"/>
      <c r="O867" s="11"/>
    </row>
    <row r="868" spans="11:15" ht="12.75">
      <c r="K868" s="69"/>
      <c r="L868" s="71"/>
      <c r="M868" s="45"/>
      <c r="N868" s="60"/>
      <c r="O868" s="11"/>
    </row>
    <row r="869" spans="11:15" ht="12.75">
      <c r="K869" s="69"/>
      <c r="L869" s="71"/>
      <c r="M869" s="45"/>
      <c r="N869" s="60"/>
      <c r="O869" s="11"/>
    </row>
    <row r="870" spans="11:15" ht="12.75">
      <c r="K870" s="69"/>
      <c r="L870" s="71"/>
      <c r="M870" s="45"/>
      <c r="N870" s="60"/>
      <c r="O870" s="11"/>
    </row>
    <row r="871" spans="11:15" ht="12.75">
      <c r="K871" s="69"/>
      <c r="L871" s="71"/>
      <c r="M871" s="45"/>
      <c r="N871" s="60"/>
      <c r="O871" s="11"/>
    </row>
    <row r="872" spans="11:15" ht="12.75">
      <c r="K872" s="69"/>
      <c r="L872" s="71"/>
      <c r="M872" s="45"/>
      <c r="N872" s="60"/>
      <c r="O872" s="11"/>
    </row>
    <row r="873" spans="11:15" ht="12.75">
      <c r="K873" s="69"/>
      <c r="L873" s="71"/>
      <c r="M873" s="45"/>
      <c r="N873" s="60"/>
      <c r="O873" s="11"/>
    </row>
    <row r="874" spans="11:15" ht="12.75">
      <c r="K874" s="69"/>
      <c r="L874" s="71"/>
      <c r="M874" s="45"/>
      <c r="N874" s="60"/>
      <c r="O874" s="11"/>
    </row>
    <row r="875" spans="11:15" ht="12.75">
      <c r="K875" s="69"/>
      <c r="L875" s="71"/>
      <c r="M875" s="45"/>
      <c r="N875" s="60"/>
      <c r="O875" s="11"/>
    </row>
    <row r="876" spans="11:15" ht="12.75">
      <c r="K876" s="69"/>
      <c r="L876" s="71"/>
      <c r="M876" s="45"/>
      <c r="N876" s="60"/>
      <c r="O876" s="11"/>
    </row>
    <row r="877" spans="11:15" ht="12.75">
      <c r="K877" s="69"/>
      <c r="L877" s="71"/>
      <c r="M877" s="45"/>
      <c r="N877" s="60"/>
      <c r="O877" s="11"/>
    </row>
    <row r="878" spans="11:15" ht="12.75">
      <c r="K878" s="69"/>
      <c r="L878" s="71"/>
      <c r="M878" s="45"/>
      <c r="N878" s="60"/>
      <c r="O878" s="11"/>
    </row>
    <row r="879" spans="11:15" ht="12.75">
      <c r="K879" s="69"/>
      <c r="L879" s="71"/>
      <c r="M879" s="45"/>
      <c r="N879" s="60"/>
      <c r="O879" s="11"/>
    </row>
    <row r="880" spans="11:15" ht="12.75">
      <c r="K880" s="69"/>
      <c r="L880" s="71"/>
      <c r="M880" s="45"/>
      <c r="N880" s="60"/>
      <c r="O880" s="11"/>
    </row>
    <row r="881" spans="11:15" ht="12.75">
      <c r="K881" s="69"/>
      <c r="L881" s="71"/>
      <c r="M881" s="45"/>
      <c r="N881" s="60"/>
      <c r="O881" s="11"/>
    </row>
    <row r="882" spans="11:15" ht="12.75">
      <c r="K882" s="69"/>
      <c r="L882" s="71"/>
      <c r="M882" s="45"/>
      <c r="N882" s="60"/>
      <c r="O882" s="11"/>
    </row>
    <row r="883" spans="11:15" ht="12.75">
      <c r="K883" s="69"/>
      <c r="L883" s="71"/>
      <c r="M883" s="45"/>
      <c r="N883" s="60"/>
      <c r="O883" s="11"/>
    </row>
    <row r="884" spans="11:15" ht="12.75">
      <c r="K884" s="69"/>
      <c r="L884" s="71"/>
      <c r="M884" s="45"/>
      <c r="N884" s="60"/>
      <c r="O884" s="11"/>
    </row>
    <row r="885" spans="11:15" ht="12.75">
      <c r="K885" s="69"/>
      <c r="L885" s="71"/>
      <c r="M885" s="45"/>
      <c r="N885" s="60"/>
      <c r="O885" s="11"/>
    </row>
    <row r="886" spans="11:15" ht="12.75">
      <c r="K886" s="69"/>
      <c r="L886" s="71"/>
      <c r="M886" s="45"/>
      <c r="N886" s="60"/>
      <c r="O886" s="11"/>
    </row>
    <row r="887" spans="11:15" ht="12.75">
      <c r="K887" s="69"/>
      <c r="L887" s="71"/>
      <c r="M887" s="45"/>
      <c r="N887" s="60"/>
      <c r="O887" s="11"/>
    </row>
    <row r="888" spans="11:15" ht="12.75">
      <c r="K888" s="69"/>
      <c r="L888" s="71"/>
      <c r="M888" s="45"/>
      <c r="N888" s="60"/>
      <c r="O888" s="11"/>
    </row>
    <row r="889" spans="11:15" ht="12.75">
      <c r="K889" s="69"/>
      <c r="L889" s="71"/>
      <c r="M889" s="45"/>
      <c r="N889" s="60"/>
      <c r="O889" s="11"/>
    </row>
    <row r="890" spans="11:15" ht="12.75">
      <c r="K890" s="69"/>
      <c r="L890" s="71"/>
      <c r="M890" s="45"/>
      <c r="N890" s="60"/>
      <c r="O890" s="11"/>
    </row>
    <row r="891" spans="11:15" ht="12.75">
      <c r="K891" s="69"/>
      <c r="L891" s="71"/>
      <c r="M891" s="45"/>
      <c r="N891" s="60"/>
      <c r="O891" s="11"/>
    </row>
    <row r="892" spans="11:15" ht="12.75">
      <c r="K892" s="69"/>
      <c r="L892" s="71"/>
      <c r="M892" s="45"/>
      <c r="N892" s="60"/>
      <c r="O892" s="11"/>
    </row>
    <row r="893" spans="11:15" ht="12.75">
      <c r="K893" s="69"/>
      <c r="L893" s="71"/>
      <c r="M893" s="45"/>
      <c r="N893" s="60"/>
      <c r="O893" s="11"/>
    </row>
    <row r="894" spans="11:15" ht="12.75">
      <c r="K894" s="69"/>
      <c r="L894" s="71"/>
      <c r="M894" s="45"/>
      <c r="N894" s="60"/>
      <c r="O894" s="11"/>
    </row>
    <row r="895" spans="11:15" ht="12.75">
      <c r="K895" s="69"/>
      <c r="L895" s="71"/>
      <c r="M895" s="45"/>
      <c r="N895" s="60"/>
      <c r="O895" s="11"/>
    </row>
    <row r="896" spans="11:15" ht="12.75">
      <c r="K896" s="69"/>
      <c r="L896" s="71"/>
      <c r="M896" s="45"/>
      <c r="N896" s="60"/>
      <c r="O896" s="11"/>
    </row>
    <row r="897" spans="11:15" ht="12.75">
      <c r="K897" s="69"/>
      <c r="L897" s="71"/>
      <c r="M897" s="45"/>
      <c r="N897" s="60"/>
      <c r="O897" s="11"/>
    </row>
    <row r="898" spans="11:15" ht="12.75">
      <c r="K898" s="69"/>
      <c r="L898" s="71"/>
      <c r="M898" s="45"/>
      <c r="N898" s="60"/>
      <c r="O898" s="11"/>
    </row>
    <row r="899" spans="11:15" ht="12.75">
      <c r="K899" s="69"/>
      <c r="L899" s="71"/>
      <c r="M899" s="45"/>
      <c r="N899" s="60"/>
      <c r="O899" s="11"/>
    </row>
    <row r="900" spans="11:15" ht="12.75">
      <c r="K900" s="69"/>
      <c r="L900" s="71"/>
      <c r="M900" s="45"/>
      <c r="N900" s="60"/>
      <c r="O900" s="11"/>
    </row>
    <row r="901" spans="11:15" ht="12.75">
      <c r="K901" s="69"/>
      <c r="L901" s="71"/>
      <c r="M901" s="45"/>
      <c r="N901" s="60"/>
      <c r="O901" s="11"/>
    </row>
    <row r="902" spans="11:15" ht="12.75">
      <c r="K902" s="69"/>
      <c r="L902" s="71"/>
      <c r="M902" s="45"/>
      <c r="N902" s="60"/>
      <c r="O902" s="11"/>
    </row>
    <row r="903" spans="11:15" ht="12.75">
      <c r="K903" s="69"/>
      <c r="L903" s="71"/>
      <c r="M903" s="45"/>
      <c r="N903" s="60"/>
      <c r="O903" s="11"/>
    </row>
    <row r="904" spans="11:15" ht="12.75">
      <c r="K904" s="69"/>
      <c r="L904" s="71"/>
      <c r="M904" s="45"/>
      <c r="N904" s="60"/>
      <c r="O904" s="11"/>
    </row>
    <row r="905" spans="11:15" ht="12.75">
      <c r="K905" s="69"/>
      <c r="L905" s="71"/>
      <c r="M905" s="45"/>
      <c r="N905" s="60"/>
      <c r="O905" s="11"/>
    </row>
    <row r="906" spans="11:15" ht="12.75">
      <c r="K906" s="69"/>
      <c r="L906" s="71"/>
      <c r="M906" s="45"/>
      <c r="N906" s="60"/>
      <c r="O906" s="11"/>
    </row>
    <row r="907" spans="11:15" ht="12.75">
      <c r="K907" s="69"/>
      <c r="L907" s="71"/>
      <c r="M907" s="45"/>
      <c r="N907" s="60"/>
      <c r="O907" s="11"/>
    </row>
    <row r="908" spans="11:15" ht="12.75">
      <c r="K908" s="69"/>
      <c r="L908" s="71"/>
      <c r="M908" s="45"/>
      <c r="N908" s="60"/>
      <c r="O908" s="11"/>
    </row>
    <row r="909" spans="11:15" ht="12.75">
      <c r="K909" s="69"/>
      <c r="L909" s="71"/>
      <c r="M909" s="45"/>
      <c r="N909" s="60"/>
      <c r="O909" s="11"/>
    </row>
    <row r="910" spans="11:15" ht="12.75">
      <c r="K910" s="69"/>
      <c r="L910" s="71"/>
      <c r="M910" s="45"/>
      <c r="N910" s="60"/>
      <c r="O910" s="11"/>
    </row>
    <row r="911" spans="11:15" ht="12.75">
      <c r="K911" s="69"/>
      <c r="L911" s="71"/>
      <c r="M911" s="45"/>
      <c r="N911" s="60"/>
      <c r="O911" s="11"/>
    </row>
    <row r="912" spans="11:15" ht="12.75">
      <c r="K912" s="69"/>
      <c r="L912" s="71"/>
      <c r="M912" s="45"/>
      <c r="N912" s="60"/>
      <c r="O912" s="11"/>
    </row>
    <row r="913" spans="11:15" ht="12.75">
      <c r="K913" s="69"/>
      <c r="L913" s="71"/>
      <c r="M913" s="45"/>
      <c r="N913" s="60"/>
      <c r="O913" s="11"/>
    </row>
    <row r="914" spans="11:15" ht="12.75">
      <c r="K914" s="69"/>
      <c r="L914" s="71"/>
      <c r="M914" s="45"/>
      <c r="N914" s="60"/>
      <c r="O914" s="11"/>
    </row>
    <row r="915" spans="11:15" ht="12.75">
      <c r="K915" s="69"/>
      <c r="L915" s="71"/>
      <c r="M915" s="45"/>
      <c r="N915" s="60"/>
      <c r="O915" s="11"/>
    </row>
    <row r="916" spans="11:15" ht="12.75">
      <c r="K916" s="69"/>
      <c r="L916" s="71"/>
      <c r="M916" s="45"/>
      <c r="N916" s="60"/>
      <c r="O916" s="11"/>
    </row>
    <row r="917" spans="11:15" ht="12.75">
      <c r="K917" s="69"/>
      <c r="L917" s="71"/>
      <c r="M917" s="45"/>
      <c r="N917" s="60"/>
      <c r="O917" s="11"/>
    </row>
    <row r="918" spans="11:15" ht="12.75">
      <c r="K918" s="69"/>
      <c r="L918" s="71"/>
      <c r="M918" s="45"/>
      <c r="N918" s="60"/>
      <c r="O918" s="11"/>
    </row>
    <row r="919" spans="11:15" ht="12.75">
      <c r="K919" s="69"/>
      <c r="L919" s="71"/>
      <c r="M919" s="45"/>
      <c r="N919" s="60"/>
      <c r="O919" s="11"/>
    </row>
    <row r="920" spans="11:15" ht="12.75">
      <c r="K920" s="69"/>
      <c r="L920" s="71"/>
      <c r="M920" s="45"/>
      <c r="N920" s="60"/>
      <c r="O920" s="11"/>
    </row>
    <row r="921" spans="11:15" ht="12.75">
      <c r="K921" s="69"/>
      <c r="L921" s="71"/>
      <c r="M921" s="45"/>
      <c r="N921" s="60"/>
      <c r="O921" s="11"/>
    </row>
    <row r="922" spans="11:15" ht="12.75">
      <c r="K922" s="69"/>
      <c r="L922" s="71"/>
      <c r="M922" s="45"/>
      <c r="N922" s="60"/>
      <c r="O922" s="11"/>
    </row>
    <row r="923" spans="11:15" ht="12.75">
      <c r="K923" s="69"/>
      <c r="L923" s="71"/>
      <c r="M923" s="45"/>
      <c r="N923" s="60"/>
      <c r="O923" s="11"/>
    </row>
    <row r="924" spans="11:15" ht="12.75">
      <c r="K924" s="69"/>
      <c r="L924" s="71"/>
      <c r="M924" s="45"/>
      <c r="N924" s="60"/>
      <c r="O924" s="11"/>
    </row>
    <row r="925" spans="11:15" ht="12.75">
      <c r="K925" s="69"/>
      <c r="L925" s="71"/>
      <c r="M925" s="45"/>
      <c r="N925" s="60"/>
      <c r="O925" s="11"/>
    </row>
    <row r="926" spans="11:15" ht="12.75">
      <c r="K926" s="69"/>
      <c r="L926" s="71"/>
      <c r="M926" s="45"/>
      <c r="N926" s="60"/>
      <c r="O926" s="11"/>
    </row>
    <row r="927" spans="11:15" ht="12.75">
      <c r="K927" s="69"/>
      <c r="L927" s="71"/>
      <c r="M927" s="45"/>
      <c r="N927" s="60"/>
      <c r="O927" s="11"/>
    </row>
    <row r="928" spans="11:15" ht="12.75">
      <c r="K928" s="69"/>
      <c r="L928" s="71"/>
      <c r="M928" s="45"/>
      <c r="N928" s="60"/>
      <c r="O928" s="11"/>
    </row>
    <row r="929" spans="11:15" ht="12.75">
      <c r="K929" s="69"/>
      <c r="L929" s="71"/>
      <c r="M929" s="45"/>
      <c r="N929" s="60"/>
      <c r="O929" s="11"/>
    </row>
    <row r="930" spans="11:15" ht="12.75">
      <c r="K930" s="69"/>
      <c r="L930" s="71"/>
      <c r="M930" s="45"/>
      <c r="N930" s="60"/>
      <c r="O930" s="11"/>
    </row>
    <row r="931" spans="11:15" ht="12.75">
      <c r="K931" s="69"/>
      <c r="L931" s="71"/>
      <c r="M931" s="45"/>
      <c r="N931" s="60"/>
      <c r="O931" s="11"/>
    </row>
    <row r="932" spans="11:15" ht="12.75">
      <c r="K932" s="69"/>
      <c r="L932" s="71"/>
      <c r="M932" s="45"/>
      <c r="N932" s="60"/>
      <c r="O932" s="11"/>
    </row>
    <row r="933" spans="11:15" ht="12.75">
      <c r="K933" s="69"/>
      <c r="L933" s="71"/>
      <c r="M933" s="45"/>
      <c r="N933" s="60"/>
      <c r="O933" s="11"/>
    </row>
    <row r="934" spans="11:15" ht="12.75">
      <c r="K934" s="69"/>
      <c r="L934" s="71"/>
      <c r="M934" s="45"/>
      <c r="N934" s="60"/>
      <c r="O934" s="11"/>
    </row>
    <row r="935" spans="11:15" ht="12.75">
      <c r="K935" s="69"/>
      <c r="L935" s="71"/>
      <c r="M935" s="45"/>
      <c r="N935" s="60"/>
      <c r="O935" s="11"/>
    </row>
    <row r="936" spans="11:15" ht="12.75">
      <c r="K936" s="69"/>
      <c r="L936" s="71"/>
      <c r="M936" s="45"/>
      <c r="N936" s="60"/>
      <c r="O936" s="11"/>
    </row>
    <row r="937" spans="11:15" ht="12.75">
      <c r="K937" s="69"/>
      <c r="L937" s="71"/>
      <c r="M937" s="45"/>
      <c r="N937" s="60"/>
      <c r="O937" s="11"/>
    </row>
    <row r="938" spans="11:15" ht="12.75">
      <c r="K938" s="69"/>
      <c r="L938" s="71"/>
      <c r="M938" s="45"/>
      <c r="N938" s="60"/>
      <c r="O938" s="11"/>
    </row>
    <row r="939" spans="11:15" ht="12.75">
      <c r="K939" s="69"/>
      <c r="L939" s="71"/>
      <c r="M939" s="45"/>
      <c r="N939" s="60"/>
      <c r="O939" s="11"/>
    </row>
    <row r="940" spans="11:15" ht="12.75">
      <c r="K940" s="69"/>
      <c r="L940" s="71"/>
      <c r="M940" s="45"/>
      <c r="N940" s="60"/>
      <c r="O940" s="11"/>
    </row>
    <row r="941" spans="11:15" ht="12.75">
      <c r="K941" s="69"/>
      <c r="L941" s="71"/>
      <c r="M941" s="45"/>
      <c r="N941" s="60"/>
      <c r="O941" s="11"/>
    </row>
    <row r="942" spans="11:15" ht="12.75">
      <c r="K942" s="69"/>
      <c r="L942" s="71"/>
      <c r="M942" s="45"/>
      <c r="N942" s="60"/>
      <c r="O942" s="11"/>
    </row>
    <row r="943" spans="11:15" ht="12.75">
      <c r="K943" s="69"/>
      <c r="L943" s="71"/>
      <c r="M943" s="45"/>
      <c r="N943" s="60"/>
      <c r="O943" s="11"/>
    </row>
    <row r="944" spans="11:15" ht="12.75">
      <c r="K944" s="69"/>
      <c r="L944" s="71"/>
      <c r="M944" s="45"/>
      <c r="N944" s="60"/>
      <c r="O944" s="11"/>
    </row>
    <row r="945" spans="11:15" ht="12.75">
      <c r="K945" s="69"/>
      <c r="L945" s="71"/>
      <c r="M945" s="45"/>
      <c r="N945" s="60"/>
      <c r="O945" s="11"/>
    </row>
    <row r="946" spans="11:15" ht="12.75">
      <c r="K946" s="69"/>
      <c r="L946" s="71"/>
      <c r="M946" s="45"/>
      <c r="N946" s="60"/>
      <c r="O946" s="11"/>
    </row>
    <row r="947" spans="11:15" ht="12.75">
      <c r="K947" s="69"/>
      <c r="L947" s="71"/>
      <c r="M947" s="45"/>
      <c r="N947" s="60"/>
      <c r="O947" s="11"/>
    </row>
    <row r="948" spans="11:15" ht="12.75">
      <c r="K948" s="69"/>
      <c r="L948" s="71"/>
      <c r="M948" s="45"/>
      <c r="N948" s="60"/>
      <c r="O948" s="11"/>
    </row>
    <row r="949" spans="11:15" ht="12.75">
      <c r="K949" s="69"/>
      <c r="L949" s="71"/>
      <c r="M949" s="45"/>
      <c r="N949" s="60"/>
      <c r="O949" s="11"/>
    </row>
    <row r="950" spans="11:15" ht="12.75">
      <c r="K950" s="69"/>
      <c r="L950" s="71"/>
      <c r="M950" s="45"/>
      <c r="N950" s="60"/>
      <c r="O950" s="11"/>
    </row>
    <row r="951" spans="11:15" ht="12.75">
      <c r="K951" s="69"/>
      <c r="L951" s="71"/>
      <c r="M951" s="45"/>
      <c r="N951" s="60"/>
      <c r="O951" s="11"/>
    </row>
    <row r="952" spans="11:15" ht="12.75">
      <c r="K952" s="69"/>
      <c r="L952" s="71"/>
      <c r="M952" s="45"/>
      <c r="N952" s="60"/>
      <c r="O952" s="11"/>
    </row>
    <row r="953" spans="11:15" ht="12.75">
      <c r="K953" s="69"/>
      <c r="L953" s="71"/>
      <c r="M953" s="45"/>
      <c r="N953" s="60"/>
      <c r="O953" s="11"/>
    </row>
    <row r="954" spans="11:15" ht="12.75">
      <c r="K954" s="69"/>
      <c r="L954" s="71"/>
      <c r="M954" s="45"/>
      <c r="N954" s="60"/>
      <c r="O954" s="11"/>
    </row>
    <row r="955" spans="11:15" ht="12.75">
      <c r="K955" s="69"/>
      <c r="L955" s="71"/>
      <c r="M955" s="45"/>
      <c r="N955" s="60"/>
      <c r="O955" s="11"/>
    </row>
    <row r="956" spans="11:15" ht="12.75">
      <c r="K956" s="69"/>
      <c r="L956" s="71"/>
      <c r="M956" s="45"/>
      <c r="N956" s="60"/>
      <c r="O956" s="11"/>
    </row>
    <row r="957" spans="11:15" ht="12.75">
      <c r="K957" s="69"/>
      <c r="L957" s="71"/>
      <c r="M957" s="45"/>
      <c r="N957" s="60"/>
      <c r="O957" s="11"/>
    </row>
    <row r="958" spans="11:15" ht="12.75">
      <c r="K958" s="69"/>
      <c r="L958" s="71"/>
      <c r="M958" s="45"/>
      <c r="N958" s="60"/>
      <c r="O958" s="11"/>
    </row>
    <row r="959" spans="11:15" ht="12.75">
      <c r="K959" s="69"/>
      <c r="L959" s="71"/>
      <c r="M959" s="45"/>
      <c r="N959" s="60"/>
      <c r="O959" s="11"/>
    </row>
    <row r="960" spans="11:15" ht="12.75">
      <c r="K960" s="69"/>
      <c r="L960" s="71"/>
      <c r="M960" s="45"/>
      <c r="N960" s="60"/>
      <c r="O960" s="11"/>
    </row>
    <row r="961" spans="11:15" ht="12.75">
      <c r="K961" s="69"/>
      <c r="L961" s="71"/>
      <c r="M961" s="45"/>
      <c r="N961" s="60"/>
      <c r="O961" s="11"/>
    </row>
    <row r="962" spans="11:15" ht="12.75">
      <c r="K962" s="69"/>
      <c r="L962" s="71"/>
      <c r="M962" s="45"/>
      <c r="N962" s="60"/>
      <c r="O962" s="11"/>
    </row>
    <row r="963" spans="11:15" ht="12.75">
      <c r="K963" s="69"/>
      <c r="L963" s="71"/>
      <c r="M963" s="45"/>
      <c r="N963" s="60"/>
      <c r="O963" s="11"/>
    </row>
    <row r="964" spans="11:15" ht="12.75">
      <c r="K964" s="69"/>
      <c r="L964" s="71"/>
      <c r="M964" s="45"/>
      <c r="N964" s="60"/>
      <c r="O964" s="11"/>
    </row>
    <row r="965" spans="11:15" ht="12.75">
      <c r="K965" s="69"/>
      <c r="L965" s="71"/>
      <c r="M965" s="45"/>
      <c r="N965" s="60"/>
      <c r="O965" s="11"/>
    </row>
    <row r="966" spans="11:15" ht="12.75">
      <c r="K966" s="69"/>
      <c r="L966" s="71"/>
      <c r="M966" s="45"/>
      <c r="N966" s="60"/>
      <c r="O966" s="11"/>
    </row>
    <row r="967" spans="11:15" ht="12.75">
      <c r="K967" s="69"/>
      <c r="L967" s="71"/>
      <c r="M967" s="45"/>
      <c r="N967" s="60"/>
      <c r="O967" s="11"/>
    </row>
    <row r="968" spans="11:15" ht="12.75">
      <c r="K968" s="69"/>
      <c r="L968" s="71"/>
      <c r="M968" s="45"/>
      <c r="N968" s="60"/>
      <c r="O968" s="11"/>
    </row>
    <row r="969" spans="11:15" ht="12.75">
      <c r="K969" s="69"/>
      <c r="L969" s="71"/>
      <c r="M969" s="45"/>
      <c r="N969" s="60"/>
      <c r="O969" s="11"/>
    </row>
    <row r="970" spans="11:15" ht="12.75">
      <c r="K970" s="69"/>
      <c r="L970" s="71"/>
      <c r="M970" s="45"/>
      <c r="N970" s="60"/>
      <c r="O970" s="11"/>
    </row>
    <row r="971" spans="11:15" ht="12.75">
      <c r="K971" s="69"/>
      <c r="L971" s="71"/>
      <c r="M971" s="45"/>
      <c r="N971" s="60"/>
      <c r="O971" s="11"/>
    </row>
    <row r="972" spans="11:15" ht="12.75">
      <c r="K972" s="69"/>
      <c r="L972" s="71"/>
      <c r="M972" s="45"/>
      <c r="N972" s="60"/>
      <c r="O972" s="11"/>
    </row>
    <row r="973" spans="11:15" ht="12.75">
      <c r="K973" s="69"/>
      <c r="L973" s="71"/>
      <c r="M973" s="45"/>
      <c r="N973" s="60"/>
      <c r="O973" s="11"/>
    </row>
    <row r="974" spans="11:15" ht="12.75">
      <c r="K974" s="69"/>
      <c r="L974" s="71"/>
      <c r="M974" s="45"/>
      <c r="N974" s="60"/>
      <c r="O974" s="11"/>
    </row>
    <row r="975" spans="11:15" ht="12.75">
      <c r="K975" s="69"/>
      <c r="L975" s="71"/>
      <c r="M975" s="45"/>
      <c r="N975" s="60"/>
      <c r="O975" s="11"/>
    </row>
    <row r="976" spans="11:15" ht="12.75">
      <c r="K976" s="69"/>
      <c r="L976" s="71"/>
      <c r="M976" s="45"/>
      <c r="N976" s="60"/>
      <c r="O976" s="11"/>
    </row>
    <row r="977" spans="11:15" ht="12.75">
      <c r="K977" s="69"/>
      <c r="L977" s="71"/>
      <c r="M977" s="45"/>
      <c r="N977" s="60"/>
      <c r="O977" s="11"/>
    </row>
    <row r="978" spans="11:15" ht="12.75">
      <c r="K978" s="69"/>
      <c r="L978" s="71"/>
      <c r="M978" s="45"/>
      <c r="N978" s="60"/>
      <c r="O978" s="11"/>
    </row>
    <row r="979" spans="11:15" ht="12.75">
      <c r="K979" s="69"/>
      <c r="L979" s="71"/>
      <c r="M979" s="45"/>
      <c r="N979" s="60"/>
      <c r="O979" s="11"/>
    </row>
    <row r="980" spans="11:15" ht="12.75">
      <c r="K980" s="69"/>
      <c r="L980" s="71"/>
      <c r="M980" s="45"/>
      <c r="N980" s="60"/>
      <c r="O980" s="11"/>
    </row>
    <row r="981" spans="11:15" ht="12.75">
      <c r="K981" s="69"/>
      <c r="L981" s="71"/>
      <c r="M981" s="45"/>
      <c r="N981" s="60"/>
      <c r="O981" s="11"/>
    </row>
    <row r="982" spans="11:15" ht="12.75">
      <c r="K982" s="69"/>
      <c r="L982" s="71"/>
      <c r="M982" s="45"/>
      <c r="N982" s="60"/>
      <c r="O982" s="11"/>
    </row>
    <row r="983" spans="11:15" ht="12.75">
      <c r="K983" s="69"/>
      <c r="L983" s="71"/>
      <c r="M983" s="45"/>
      <c r="N983" s="60"/>
      <c r="O983" s="11"/>
    </row>
    <row r="984" spans="11:15" ht="12.75">
      <c r="K984" s="69"/>
      <c r="L984" s="71"/>
      <c r="M984" s="45"/>
      <c r="N984" s="60"/>
      <c r="O984" s="11"/>
    </row>
    <row r="985" spans="11:15" ht="12.75">
      <c r="K985" s="69"/>
      <c r="L985" s="71"/>
      <c r="M985" s="45"/>
      <c r="N985" s="60"/>
      <c r="O985" s="11"/>
    </row>
    <row r="986" spans="11:15" ht="12.75">
      <c r="K986" s="69"/>
      <c r="L986" s="71"/>
      <c r="M986" s="45"/>
      <c r="N986" s="60"/>
      <c r="O986" s="11"/>
    </row>
    <row r="987" spans="11:15" ht="12.75">
      <c r="K987" s="69"/>
      <c r="L987" s="71"/>
      <c r="M987" s="45"/>
      <c r="N987" s="60"/>
      <c r="O987" s="11"/>
    </row>
    <row r="988" spans="11:15" ht="12.75">
      <c r="K988" s="69"/>
      <c r="L988" s="71"/>
      <c r="M988" s="45"/>
      <c r="N988" s="60"/>
      <c r="O988" s="11"/>
    </row>
    <row r="989" spans="11:15" ht="12.75">
      <c r="K989" s="69"/>
      <c r="L989" s="71"/>
      <c r="M989" s="45"/>
      <c r="N989" s="60"/>
      <c r="O989" s="11"/>
    </row>
    <row r="990" spans="11:15" ht="12.75">
      <c r="K990" s="69"/>
      <c r="L990" s="71"/>
      <c r="M990" s="45"/>
      <c r="N990" s="60"/>
      <c r="O990" s="11"/>
    </row>
    <row r="991" spans="11:15" ht="12.75">
      <c r="K991" s="69"/>
      <c r="L991" s="71"/>
      <c r="M991" s="45"/>
      <c r="N991" s="60"/>
      <c r="O991" s="11"/>
    </row>
    <row r="992" spans="11:15" ht="12.75">
      <c r="K992" s="69"/>
      <c r="L992" s="71"/>
      <c r="M992" s="45"/>
      <c r="N992" s="60"/>
      <c r="O992" s="11"/>
    </row>
    <row r="993" spans="11:15" ht="12.75">
      <c r="K993" s="69"/>
      <c r="L993" s="71"/>
      <c r="M993" s="45"/>
      <c r="N993" s="60"/>
      <c r="O993" s="11"/>
    </row>
    <row r="994" spans="11:15" ht="12.75">
      <c r="K994" s="69"/>
      <c r="L994" s="71"/>
      <c r="M994" s="45"/>
      <c r="N994" s="60"/>
      <c r="O994" s="11"/>
    </row>
    <row r="995" spans="11:15" ht="12.75">
      <c r="K995" s="69"/>
      <c r="L995" s="71"/>
      <c r="M995" s="45"/>
      <c r="N995" s="60"/>
      <c r="O995" s="11"/>
    </row>
    <row r="996" spans="11:15" ht="12.75">
      <c r="K996" s="69"/>
      <c r="L996" s="71"/>
      <c r="M996" s="45"/>
      <c r="N996" s="60"/>
      <c r="O996" s="11"/>
    </row>
    <row r="997" spans="11:15" ht="12.75">
      <c r="K997" s="69"/>
      <c r="L997" s="71"/>
      <c r="M997" s="45"/>
      <c r="N997" s="60"/>
      <c r="O997" s="11"/>
    </row>
    <row r="998" spans="11:15" ht="12.75">
      <c r="K998" s="69"/>
      <c r="L998" s="71"/>
      <c r="M998" s="45"/>
      <c r="N998" s="60"/>
      <c r="O998" s="11"/>
    </row>
    <row r="999" spans="11:15" ht="12.75">
      <c r="K999" s="69"/>
      <c r="L999" s="71"/>
      <c r="M999" s="45"/>
      <c r="N999" s="60"/>
      <c r="O999" s="11"/>
    </row>
    <row r="1000" spans="11:15" ht="12.75">
      <c r="K1000" s="69"/>
      <c r="L1000" s="71"/>
      <c r="M1000" s="45"/>
      <c r="N1000" s="60"/>
      <c r="O1000" s="11"/>
    </row>
    <row r="1001" spans="11:15" ht="12.75">
      <c r="K1001" s="69"/>
      <c r="L1001" s="71"/>
      <c r="M1001" s="45"/>
      <c r="N1001" s="60"/>
      <c r="O1001" s="11"/>
    </row>
    <row r="1002" spans="11:15" ht="12.75">
      <c r="K1002" s="69"/>
      <c r="L1002" s="71"/>
      <c r="M1002" s="45"/>
      <c r="N1002" s="60"/>
      <c r="O1002" s="11"/>
    </row>
    <row r="1003" spans="11:15" ht="12.75">
      <c r="K1003" s="69"/>
      <c r="L1003" s="71"/>
      <c r="M1003" s="45"/>
      <c r="N1003" s="60"/>
      <c r="O1003" s="11"/>
    </row>
    <row r="1004" spans="11:15" ht="12.75">
      <c r="K1004" s="69"/>
      <c r="L1004" s="71"/>
      <c r="M1004" s="45"/>
      <c r="N1004" s="60"/>
      <c r="O1004" s="11"/>
    </row>
    <row r="1005" spans="11:15" ht="12.75">
      <c r="K1005" s="69"/>
      <c r="L1005" s="71"/>
      <c r="M1005" s="45"/>
      <c r="N1005" s="60"/>
      <c r="O1005" s="11"/>
    </row>
    <row r="1006" spans="11:15" ht="12.75">
      <c r="K1006" s="69"/>
      <c r="L1006" s="71"/>
      <c r="M1006" s="45"/>
      <c r="N1006" s="60"/>
      <c r="O1006" s="11"/>
    </row>
    <row r="1007" spans="11:15" ht="12.75">
      <c r="K1007" s="69"/>
      <c r="L1007" s="71"/>
      <c r="M1007" s="45"/>
      <c r="N1007" s="60"/>
      <c r="O1007" s="11"/>
    </row>
    <row r="1008" spans="11:15" ht="12.75">
      <c r="K1008" s="69"/>
      <c r="L1008" s="71"/>
      <c r="M1008" s="45"/>
      <c r="N1008" s="60"/>
      <c r="O1008" s="11"/>
    </row>
    <row r="1009" spans="11:15" ht="12.75">
      <c r="K1009" s="69"/>
      <c r="L1009" s="71"/>
      <c r="M1009" s="45"/>
      <c r="N1009" s="60"/>
      <c r="O1009" s="11"/>
    </row>
    <row r="1010" spans="11:15" ht="12.75">
      <c r="K1010" s="69"/>
      <c r="L1010" s="71"/>
      <c r="M1010" s="45"/>
      <c r="N1010" s="60"/>
      <c r="O1010" s="11"/>
    </row>
    <row r="1011" spans="11:15" ht="12.75">
      <c r="K1011" s="69"/>
      <c r="L1011" s="71"/>
      <c r="M1011" s="45"/>
      <c r="N1011" s="60"/>
      <c r="O1011" s="11"/>
    </row>
    <row r="1012" spans="11:15" ht="12.75">
      <c r="K1012" s="69"/>
      <c r="L1012" s="71"/>
      <c r="M1012" s="45"/>
      <c r="N1012" s="60"/>
      <c r="O1012" s="11"/>
    </row>
    <row r="1013" spans="11:15" ht="12.75">
      <c r="K1013" s="69"/>
      <c r="L1013" s="71"/>
      <c r="M1013" s="45"/>
      <c r="N1013" s="60"/>
      <c r="O1013" s="11"/>
    </row>
    <row r="1014" spans="11:15" ht="12.75">
      <c r="K1014" s="69"/>
      <c r="L1014" s="71"/>
      <c r="M1014" s="45"/>
      <c r="N1014" s="60"/>
      <c r="O1014" s="11"/>
    </row>
    <row r="1015" spans="11:15" ht="12.75">
      <c r="K1015" s="69"/>
      <c r="L1015" s="71"/>
      <c r="M1015" s="45"/>
      <c r="N1015" s="60"/>
      <c r="O1015" s="11"/>
    </row>
    <row r="1016" spans="11:15" ht="12.75">
      <c r="K1016" s="69"/>
      <c r="L1016" s="71"/>
      <c r="M1016" s="45"/>
      <c r="N1016" s="60"/>
      <c r="O1016" s="11"/>
    </row>
    <row r="1017" spans="11:15" ht="12.75">
      <c r="K1017" s="69"/>
      <c r="L1017" s="71"/>
      <c r="M1017" s="45"/>
      <c r="N1017" s="60"/>
      <c r="O1017" s="11"/>
    </row>
    <row r="1018" spans="11:15" ht="12.75">
      <c r="K1018" s="69"/>
      <c r="L1018" s="71"/>
      <c r="M1018" s="45"/>
      <c r="N1018" s="60"/>
      <c r="O1018" s="11"/>
    </row>
    <row r="1019" spans="11:15" ht="12.75">
      <c r="K1019" s="69"/>
      <c r="L1019" s="71"/>
      <c r="M1019" s="45"/>
      <c r="N1019" s="60"/>
      <c r="O1019" s="11"/>
    </row>
    <row r="1020" spans="11:15" ht="12.75">
      <c r="K1020" s="69"/>
      <c r="L1020" s="71"/>
      <c r="M1020" s="45"/>
      <c r="N1020" s="60"/>
      <c r="O1020" s="11"/>
    </row>
    <row r="1021" spans="11:15" ht="12.75">
      <c r="K1021" s="69"/>
      <c r="L1021" s="71"/>
      <c r="M1021" s="45"/>
      <c r="N1021" s="60"/>
      <c r="O1021" s="11"/>
    </row>
    <row r="1022" spans="11:15" ht="12.75">
      <c r="K1022" s="69"/>
      <c r="L1022" s="71"/>
      <c r="M1022" s="45"/>
      <c r="N1022" s="60"/>
      <c r="O1022" s="11"/>
    </row>
    <row r="1023" spans="11:15" ht="12.75">
      <c r="K1023" s="69"/>
      <c r="L1023" s="71"/>
      <c r="M1023" s="45"/>
      <c r="N1023" s="60"/>
      <c r="O1023" s="11"/>
    </row>
    <row r="1024" spans="11:15" ht="12.75">
      <c r="K1024" s="69"/>
      <c r="L1024" s="71"/>
      <c r="M1024" s="45"/>
      <c r="N1024" s="60"/>
      <c r="O1024" s="11"/>
    </row>
    <row r="1025" spans="11:15" ht="12.75">
      <c r="K1025" s="69"/>
      <c r="L1025" s="71"/>
      <c r="M1025" s="45"/>
      <c r="N1025" s="60"/>
      <c r="O1025" s="11"/>
    </row>
    <row r="1026" spans="11:15" ht="12.75">
      <c r="K1026" s="69"/>
      <c r="L1026" s="71"/>
      <c r="M1026" s="45"/>
      <c r="N1026" s="60"/>
      <c r="O1026" s="11"/>
    </row>
    <row r="1027" spans="11:15" ht="12.75">
      <c r="K1027" s="69"/>
      <c r="L1027" s="71"/>
      <c r="M1027" s="45"/>
      <c r="N1027" s="60"/>
      <c r="O1027" s="11"/>
    </row>
    <row r="1028" spans="11:15" ht="12.75">
      <c r="K1028" s="69"/>
      <c r="L1028" s="71"/>
      <c r="M1028" s="45"/>
      <c r="N1028" s="60"/>
      <c r="O1028" s="11"/>
    </row>
    <row r="1029" spans="11:15" ht="12.75">
      <c r="K1029" s="69"/>
      <c r="L1029" s="71"/>
      <c r="M1029" s="45"/>
      <c r="N1029" s="60"/>
      <c r="O1029" s="11"/>
    </row>
    <row r="1030" spans="11:15" ht="12.75">
      <c r="K1030" s="69"/>
      <c r="L1030" s="71"/>
      <c r="M1030" s="45"/>
      <c r="N1030" s="60"/>
      <c r="O1030" s="11"/>
    </row>
    <row r="1031" spans="11:15" ht="12.75">
      <c r="K1031" s="69"/>
      <c r="L1031" s="71"/>
      <c r="M1031" s="45"/>
      <c r="N1031" s="60"/>
      <c r="O1031" s="11"/>
    </row>
    <row r="1032" spans="11:15" ht="12.75">
      <c r="K1032" s="69"/>
      <c r="L1032" s="71"/>
      <c r="M1032" s="45"/>
      <c r="N1032" s="60"/>
      <c r="O1032" s="11"/>
    </row>
    <row r="1033" spans="11:15" ht="12.75">
      <c r="K1033" s="69"/>
      <c r="L1033" s="71"/>
      <c r="M1033" s="45"/>
      <c r="N1033" s="60"/>
      <c r="O1033" s="11"/>
    </row>
    <row r="1034" spans="11:15" ht="12.75">
      <c r="K1034" s="69"/>
      <c r="L1034" s="71"/>
      <c r="M1034" s="45"/>
      <c r="N1034" s="60"/>
      <c r="O1034" s="11"/>
    </row>
    <row r="1035" spans="11:15" ht="12.75">
      <c r="K1035" s="69"/>
      <c r="L1035" s="71"/>
      <c r="M1035" s="45"/>
      <c r="N1035" s="60"/>
      <c r="O1035" s="11"/>
    </row>
    <row r="1036" spans="11:15" ht="12.75">
      <c r="K1036" s="69"/>
      <c r="L1036" s="71"/>
      <c r="M1036" s="45"/>
      <c r="N1036" s="60"/>
      <c r="O1036" s="11"/>
    </row>
    <row r="1037" spans="11:15" ht="12.75">
      <c r="K1037" s="69"/>
      <c r="L1037" s="71"/>
      <c r="M1037" s="45"/>
      <c r="N1037" s="60"/>
      <c r="O1037" s="11"/>
    </row>
    <row r="1038" spans="11:15" ht="12.75">
      <c r="K1038" s="69"/>
      <c r="L1038" s="71"/>
      <c r="M1038" s="45"/>
      <c r="N1038" s="60"/>
      <c r="O1038" s="11"/>
    </row>
    <row r="1039" spans="11:15" ht="12.75">
      <c r="K1039" s="69"/>
      <c r="L1039" s="71"/>
      <c r="M1039" s="45"/>
      <c r="N1039" s="60"/>
      <c r="O1039" s="11"/>
    </row>
    <row r="1040" spans="11:15" ht="12.75">
      <c r="K1040" s="69"/>
      <c r="L1040" s="71"/>
      <c r="M1040" s="45"/>
      <c r="N1040" s="60"/>
      <c r="O1040" s="11"/>
    </row>
    <row r="1041" spans="11:15" ht="12.75">
      <c r="K1041" s="69"/>
      <c r="L1041" s="71"/>
      <c r="M1041" s="45"/>
      <c r="N1041" s="60"/>
      <c r="O1041" s="11"/>
    </row>
    <row r="1042" spans="11:15" ht="12.75">
      <c r="K1042" s="69"/>
      <c r="L1042" s="71"/>
      <c r="M1042" s="45"/>
      <c r="N1042" s="60"/>
      <c r="O1042" s="11"/>
    </row>
    <row r="1043" spans="11:15" ht="12.75">
      <c r="K1043" s="69"/>
      <c r="L1043" s="71"/>
      <c r="M1043" s="45"/>
      <c r="N1043" s="60"/>
      <c r="O1043" s="11"/>
    </row>
    <row r="1044" spans="11:15" ht="12.75">
      <c r="K1044" s="69"/>
      <c r="L1044" s="71"/>
      <c r="M1044" s="45"/>
      <c r="N1044" s="60"/>
      <c r="O1044" s="11"/>
    </row>
    <row r="1045" spans="11:15" ht="12.75">
      <c r="K1045" s="69"/>
      <c r="L1045" s="71"/>
      <c r="M1045" s="45"/>
      <c r="N1045" s="60"/>
      <c r="O1045" s="11"/>
    </row>
    <row r="1046" spans="11:15" ht="12.75">
      <c r="K1046" s="69"/>
      <c r="L1046" s="71"/>
      <c r="M1046" s="45"/>
      <c r="N1046" s="60"/>
      <c r="O1046" s="11"/>
    </row>
    <row r="1047" spans="11:15" ht="12.75">
      <c r="K1047" s="69"/>
      <c r="L1047" s="71"/>
      <c r="M1047" s="45"/>
      <c r="N1047" s="60"/>
      <c r="O1047" s="11"/>
    </row>
    <row r="1048" spans="11:15" ht="12.75">
      <c r="K1048" s="69"/>
      <c r="L1048" s="71"/>
      <c r="M1048" s="45"/>
      <c r="N1048" s="60"/>
      <c r="O1048" s="11"/>
    </row>
    <row r="1049" spans="11:15" ht="12.75">
      <c r="K1049" s="69"/>
      <c r="L1049" s="71"/>
      <c r="M1049" s="45"/>
      <c r="N1049" s="60"/>
      <c r="O1049" s="11"/>
    </row>
    <row r="1050" spans="11:15" ht="12.75">
      <c r="K1050" s="69"/>
      <c r="L1050" s="71"/>
      <c r="M1050" s="45"/>
      <c r="N1050" s="60"/>
      <c r="O1050" s="11"/>
    </row>
    <row r="1051" spans="11:15" ht="12.75">
      <c r="K1051" s="69"/>
      <c r="L1051" s="71"/>
      <c r="M1051" s="45"/>
      <c r="N1051" s="60"/>
      <c r="O1051" s="11"/>
    </row>
    <row r="1052" spans="11:15" ht="12.75">
      <c r="K1052" s="69"/>
      <c r="L1052" s="71"/>
      <c r="M1052" s="45"/>
      <c r="N1052" s="60"/>
      <c r="O1052" s="11"/>
    </row>
    <row r="1053" spans="11:15" ht="12.75">
      <c r="K1053" s="69"/>
      <c r="L1053" s="71"/>
      <c r="M1053" s="45"/>
      <c r="N1053" s="60"/>
      <c r="O1053" s="11"/>
    </row>
    <row r="1054" spans="11:15" ht="12.75">
      <c r="K1054" s="69"/>
      <c r="L1054" s="71"/>
      <c r="M1054" s="45"/>
      <c r="N1054" s="60"/>
      <c r="O1054" s="11"/>
    </row>
    <row r="1055" spans="11:15" ht="12.75">
      <c r="K1055" s="69"/>
      <c r="L1055" s="71"/>
      <c r="M1055" s="45"/>
      <c r="N1055" s="60"/>
      <c r="O1055" s="11"/>
    </row>
    <row r="1056" spans="11:15" ht="12.75">
      <c r="K1056" s="69"/>
      <c r="L1056" s="71"/>
      <c r="M1056" s="45"/>
      <c r="N1056" s="60"/>
      <c r="O1056" s="11"/>
    </row>
    <row r="1057" spans="11:15" ht="12.75">
      <c r="K1057" s="69"/>
      <c r="L1057" s="71"/>
      <c r="M1057" s="45"/>
      <c r="N1057" s="60"/>
      <c r="O1057" s="11"/>
    </row>
    <row r="1058" spans="11:15" ht="12.75">
      <c r="K1058" s="69"/>
      <c r="L1058" s="71"/>
      <c r="M1058" s="45"/>
      <c r="N1058" s="60"/>
      <c r="O1058" s="11"/>
    </row>
    <row r="1059" spans="11:15" ht="12.75">
      <c r="K1059" s="69"/>
      <c r="L1059" s="71"/>
      <c r="M1059" s="45"/>
      <c r="N1059" s="60"/>
      <c r="O1059" s="11"/>
    </row>
    <row r="1060" spans="11:15" ht="12.75">
      <c r="K1060" s="69"/>
      <c r="L1060" s="71"/>
      <c r="M1060" s="45"/>
      <c r="N1060" s="60"/>
      <c r="O1060" s="11"/>
    </row>
    <row r="1061" spans="11:15" ht="12.75">
      <c r="K1061" s="69"/>
      <c r="L1061" s="71"/>
      <c r="M1061" s="45"/>
      <c r="N1061" s="60"/>
      <c r="O1061" s="11"/>
    </row>
    <row r="1062" spans="11:15" ht="12.75">
      <c r="K1062" s="69"/>
      <c r="L1062" s="71"/>
      <c r="M1062" s="45"/>
      <c r="N1062" s="60"/>
      <c r="O1062" s="11"/>
    </row>
    <row r="1063" spans="11:15" ht="12.75">
      <c r="K1063" s="69"/>
      <c r="L1063" s="71"/>
      <c r="M1063" s="45"/>
      <c r="N1063" s="60"/>
      <c r="O1063" s="11"/>
    </row>
    <row r="1064" spans="11:15" ht="12.75">
      <c r="K1064" s="69"/>
      <c r="L1064" s="71"/>
      <c r="M1064" s="45"/>
      <c r="N1064" s="60"/>
      <c r="O1064" s="11"/>
    </row>
    <row r="1065" spans="11:15" ht="12.75">
      <c r="K1065" s="69"/>
      <c r="L1065" s="71"/>
      <c r="M1065" s="45"/>
      <c r="N1065" s="60"/>
      <c r="O1065" s="11"/>
    </row>
    <row r="1066" spans="11:15" ht="12.75">
      <c r="K1066" s="69"/>
      <c r="L1066" s="71"/>
      <c r="M1066" s="45"/>
      <c r="N1066" s="60"/>
      <c r="O1066" s="11"/>
    </row>
    <row r="1067" spans="11:15" ht="12.75">
      <c r="K1067" s="69"/>
      <c r="L1067" s="71"/>
      <c r="M1067" s="45"/>
      <c r="N1067" s="60"/>
      <c r="O1067" s="11"/>
    </row>
    <row r="1068" spans="11:15" ht="12.75">
      <c r="K1068" s="69"/>
      <c r="L1068" s="71"/>
      <c r="M1068" s="45"/>
      <c r="N1068" s="60"/>
      <c r="O1068" s="11"/>
    </row>
    <row r="1069" spans="11:15" ht="12.75">
      <c r="K1069" s="69"/>
      <c r="L1069" s="71"/>
      <c r="M1069" s="45"/>
      <c r="N1069" s="60"/>
      <c r="O1069" s="11"/>
    </row>
    <row r="1070" spans="11:15" ht="12.75">
      <c r="K1070" s="69"/>
      <c r="L1070" s="71"/>
      <c r="M1070" s="45"/>
      <c r="N1070" s="60"/>
      <c r="O1070" s="11"/>
    </row>
    <row r="1071" spans="11:15" ht="12.75">
      <c r="K1071" s="69"/>
      <c r="L1071" s="71"/>
      <c r="M1071" s="45"/>
      <c r="N1071" s="60"/>
      <c r="O1071" s="11"/>
    </row>
    <row r="1072" spans="11:15" ht="12.75">
      <c r="K1072" s="69"/>
      <c r="L1072" s="71"/>
      <c r="M1072" s="45"/>
      <c r="N1072" s="60"/>
      <c r="O1072" s="11"/>
    </row>
    <row r="1073" spans="11:15" ht="12.75">
      <c r="K1073" s="69"/>
      <c r="L1073" s="71"/>
      <c r="M1073" s="45"/>
      <c r="N1073" s="60"/>
      <c r="O1073" s="11"/>
    </row>
    <row r="1074" spans="11:15" ht="12.75">
      <c r="K1074" s="69"/>
      <c r="L1074" s="71"/>
      <c r="M1074" s="45"/>
      <c r="N1074" s="60"/>
      <c r="O1074" s="11"/>
    </row>
    <row r="1075" spans="11:15" ht="12.75">
      <c r="K1075" s="69"/>
      <c r="L1075" s="71"/>
      <c r="M1075" s="45"/>
      <c r="N1075" s="60"/>
      <c r="O1075" s="11"/>
    </row>
    <row r="1076" spans="11:15" ht="12.75">
      <c r="K1076" s="69"/>
      <c r="L1076" s="71"/>
      <c r="M1076" s="45"/>
      <c r="N1076" s="60"/>
      <c r="O1076" s="11"/>
    </row>
    <row r="1077" spans="11:15" ht="12.75">
      <c r="K1077" s="69"/>
      <c r="L1077" s="71"/>
      <c r="M1077" s="45"/>
      <c r="N1077" s="60"/>
      <c r="O1077" s="11"/>
    </row>
    <row r="1078" spans="11:15" ht="12.75">
      <c r="K1078" s="69"/>
      <c r="L1078" s="71"/>
      <c r="M1078" s="45"/>
      <c r="N1078" s="60"/>
      <c r="O1078" s="11"/>
    </row>
    <row r="1079" spans="11:15" ht="12.75">
      <c r="K1079" s="69"/>
      <c r="L1079" s="71"/>
      <c r="M1079" s="45"/>
      <c r="N1079" s="60"/>
      <c r="O1079" s="11"/>
    </row>
    <row r="1080" spans="11:15" ht="12.75">
      <c r="K1080" s="69"/>
      <c r="L1080" s="71"/>
      <c r="M1080" s="45"/>
      <c r="N1080" s="60"/>
      <c r="O1080" s="11"/>
    </row>
    <row r="1081" spans="11:15" ht="12.75">
      <c r="K1081" s="69"/>
      <c r="L1081" s="71"/>
      <c r="M1081" s="45"/>
      <c r="N1081" s="60"/>
      <c r="O1081" s="11"/>
    </row>
    <row r="1082" spans="11:15" ht="12.75">
      <c r="K1082" s="69"/>
      <c r="L1082" s="71"/>
      <c r="M1082" s="45"/>
      <c r="N1082" s="60"/>
      <c r="O1082" s="11"/>
    </row>
    <row r="1083" spans="11:15" ht="12.75">
      <c r="K1083" s="69"/>
      <c r="L1083" s="71"/>
      <c r="M1083" s="45"/>
      <c r="N1083" s="60"/>
      <c r="O1083" s="11"/>
    </row>
    <row r="1084" spans="11:15" ht="12.75">
      <c r="K1084" s="69"/>
      <c r="L1084" s="71"/>
      <c r="M1084" s="45"/>
      <c r="N1084" s="60"/>
      <c r="O1084" s="11"/>
    </row>
    <row r="1085" spans="11:15" ht="12.75">
      <c r="K1085" s="69"/>
      <c r="L1085" s="71"/>
      <c r="M1085" s="45"/>
      <c r="N1085" s="60"/>
      <c r="O1085" s="11"/>
    </row>
    <row r="1086" spans="11:15" ht="12.75">
      <c r="K1086" s="69"/>
      <c r="L1086" s="71"/>
      <c r="M1086" s="45"/>
      <c r="N1086" s="60"/>
      <c r="O1086" s="11"/>
    </row>
    <row r="1087" spans="11:15" ht="12.75">
      <c r="K1087" s="69"/>
      <c r="L1087" s="71"/>
      <c r="M1087" s="45"/>
      <c r="N1087" s="60"/>
      <c r="O1087" s="11"/>
    </row>
    <row r="1088" spans="11:15" ht="12.75">
      <c r="K1088" s="69"/>
      <c r="L1088" s="71"/>
      <c r="M1088" s="45"/>
      <c r="N1088" s="60"/>
      <c r="O1088" s="11"/>
    </row>
    <row r="1089" spans="11:15" ht="12.75">
      <c r="K1089" s="69"/>
      <c r="L1089" s="71"/>
      <c r="M1089" s="45"/>
      <c r="N1089" s="60"/>
      <c r="O1089" s="11"/>
    </row>
    <row r="1090" spans="11:15" ht="12.75">
      <c r="K1090" s="69"/>
      <c r="L1090" s="71"/>
      <c r="M1090" s="45"/>
      <c r="N1090" s="60"/>
      <c r="O1090" s="11"/>
    </row>
    <row r="1091" spans="11:15" ht="12.75">
      <c r="K1091" s="69"/>
      <c r="L1091" s="71"/>
      <c r="M1091" s="45"/>
      <c r="N1091" s="60"/>
      <c r="O1091" s="11"/>
    </row>
    <row r="1092" spans="11:15" ht="12.75">
      <c r="K1092" s="69"/>
      <c r="L1092" s="71"/>
      <c r="M1092" s="45"/>
      <c r="N1092" s="60"/>
      <c r="O1092" s="11"/>
    </row>
    <row r="1093" spans="11:15" ht="12.75">
      <c r="K1093" s="69"/>
      <c r="L1093" s="71"/>
      <c r="M1093" s="45"/>
      <c r="N1093" s="60"/>
      <c r="O1093" s="11"/>
    </row>
    <row r="1094" spans="11:15" ht="12.75">
      <c r="K1094" s="69"/>
      <c r="L1094" s="71"/>
      <c r="M1094" s="45"/>
      <c r="N1094" s="60"/>
      <c r="O1094" s="11"/>
    </row>
    <row r="1095" spans="11:15" ht="12.75">
      <c r="K1095" s="69"/>
      <c r="L1095" s="71"/>
      <c r="M1095" s="45"/>
      <c r="N1095" s="60"/>
      <c r="O1095" s="11"/>
    </row>
    <row r="1096" spans="11:15" ht="12.75">
      <c r="K1096" s="69"/>
      <c r="L1096" s="71"/>
      <c r="M1096" s="45"/>
      <c r="N1096" s="60"/>
      <c r="O1096" s="11"/>
    </row>
    <row r="1097" spans="11:15" ht="12.75">
      <c r="K1097" s="69"/>
      <c r="L1097" s="71"/>
      <c r="M1097" s="45"/>
      <c r="N1097" s="60"/>
      <c r="O1097" s="11"/>
    </row>
    <row r="1098" spans="11:15" ht="12.75">
      <c r="K1098" s="69"/>
      <c r="L1098" s="71"/>
      <c r="M1098" s="45"/>
      <c r="N1098" s="60"/>
      <c r="O1098" s="11"/>
    </row>
    <row r="1099" spans="11:15" ht="12.75">
      <c r="K1099" s="69"/>
      <c r="L1099" s="71"/>
      <c r="M1099" s="45"/>
      <c r="N1099" s="60"/>
      <c r="O1099" s="11"/>
    </row>
    <row r="1100" spans="11:15" ht="12.75">
      <c r="K1100" s="69"/>
      <c r="L1100" s="71"/>
      <c r="M1100" s="45"/>
      <c r="N1100" s="60"/>
      <c r="O1100" s="11"/>
    </row>
    <row r="1101" spans="11:15" ht="12.75">
      <c r="K1101" s="69"/>
      <c r="L1101" s="71"/>
      <c r="M1101" s="45"/>
      <c r="N1101" s="60"/>
      <c r="O1101" s="11"/>
    </row>
    <row r="1102" spans="11:15" ht="12.75">
      <c r="K1102" s="69"/>
      <c r="L1102" s="71"/>
      <c r="M1102" s="45"/>
      <c r="N1102" s="60"/>
      <c r="O1102" s="11"/>
    </row>
    <row r="1103" spans="11:15" ht="12.75">
      <c r="K1103" s="69"/>
      <c r="L1103" s="71"/>
      <c r="M1103" s="45"/>
      <c r="N1103" s="60"/>
      <c r="O1103" s="11"/>
    </row>
    <row r="1104" spans="11:15" ht="12.75">
      <c r="K1104" s="69"/>
      <c r="L1104" s="71"/>
      <c r="M1104" s="45"/>
      <c r="N1104" s="60"/>
      <c r="O1104" s="11"/>
    </row>
    <row r="1105" spans="11:15" ht="12.75">
      <c r="K1105" s="69"/>
      <c r="L1105" s="71"/>
      <c r="M1105" s="45"/>
      <c r="N1105" s="60"/>
      <c r="O1105" s="11"/>
    </row>
    <row r="1106" spans="11:15" ht="12.75">
      <c r="K1106" s="69"/>
      <c r="L1106" s="71"/>
      <c r="M1106" s="45"/>
      <c r="N1106" s="60"/>
      <c r="O1106" s="11"/>
    </row>
    <row r="1107" spans="11:15" ht="12.75">
      <c r="K1107" s="69"/>
      <c r="L1107" s="71"/>
      <c r="M1107" s="45"/>
      <c r="N1107" s="60"/>
      <c r="O1107" s="11"/>
    </row>
    <row r="1108" spans="11:15" ht="12.75">
      <c r="K1108" s="69"/>
      <c r="L1108" s="71"/>
      <c r="M1108" s="45"/>
      <c r="N1108" s="60"/>
      <c r="O1108" s="11"/>
    </row>
    <row r="1109" spans="11:15" ht="12.75">
      <c r="K1109" s="69"/>
      <c r="L1109" s="71"/>
      <c r="M1109" s="45"/>
      <c r="N1109" s="60"/>
      <c r="O1109" s="11"/>
    </row>
    <row r="1110" spans="11:15" ht="12.75">
      <c r="K1110" s="69"/>
      <c r="L1110" s="71"/>
      <c r="M1110" s="45"/>
      <c r="N1110" s="60"/>
      <c r="O1110" s="11"/>
    </row>
    <row r="1111" spans="11:15" ht="12.75">
      <c r="K1111" s="69"/>
      <c r="L1111" s="71"/>
      <c r="M1111" s="45"/>
      <c r="N1111" s="60"/>
      <c r="O1111" s="11"/>
    </row>
    <row r="1112" spans="11:15" ht="12.75">
      <c r="K1112" s="69"/>
      <c r="L1112" s="71"/>
      <c r="M1112" s="45"/>
      <c r="N1112" s="60"/>
      <c r="O1112" s="11"/>
    </row>
    <row r="1113" spans="11:15" ht="12.75">
      <c r="K1113" s="69"/>
      <c r="L1113" s="71"/>
      <c r="M1113" s="45"/>
      <c r="N1113" s="60"/>
      <c r="O1113" s="11"/>
    </row>
    <row r="1114" spans="11:15" ht="12.75">
      <c r="K1114" s="69"/>
      <c r="L1114" s="71"/>
      <c r="M1114" s="45"/>
      <c r="N1114" s="60"/>
      <c r="O1114" s="11"/>
    </row>
    <row r="1115" spans="11:15" ht="12.75">
      <c r="K1115" s="69"/>
      <c r="L1115" s="71"/>
      <c r="M1115" s="45"/>
      <c r="N1115" s="60"/>
      <c r="O1115" s="11"/>
    </row>
    <row r="1116" spans="11:15" ht="12.75">
      <c r="K1116" s="69"/>
      <c r="L1116" s="71"/>
      <c r="M1116" s="45"/>
      <c r="N1116" s="60"/>
      <c r="O1116" s="11"/>
    </row>
    <row r="1117" spans="11:15" ht="12.75">
      <c r="K1117" s="69"/>
      <c r="L1117" s="71"/>
      <c r="M1117" s="45"/>
      <c r="N1117" s="60"/>
      <c r="O1117" s="11"/>
    </row>
    <row r="1118" spans="11:15" ht="12.75">
      <c r="K1118" s="69"/>
      <c r="L1118" s="71"/>
      <c r="M1118" s="45"/>
      <c r="N1118" s="60"/>
      <c r="O1118" s="11"/>
    </row>
    <row r="1119" spans="11:15" ht="12.75">
      <c r="K1119" s="69"/>
      <c r="L1119" s="71"/>
      <c r="M1119" s="45"/>
      <c r="N1119" s="60"/>
      <c r="O1119" s="11"/>
    </row>
    <row r="1120" spans="11:15" ht="12.75">
      <c r="K1120" s="69"/>
      <c r="L1120" s="71"/>
      <c r="M1120" s="45"/>
      <c r="N1120" s="60"/>
      <c r="O1120" s="11"/>
    </row>
    <row r="1121" spans="11:15" ht="12.75">
      <c r="K1121" s="69"/>
      <c r="L1121" s="71"/>
      <c r="M1121" s="45"/>
      <c r="N1121" s="60"/>
      <c r="O1121" s="11"/>
    </row>
    <row r="1122" spans="11:15" ht="12.75">
      <c r="K1122" s="69"/>
      <c r="L1122" s="71"/>
      <c r="M1122" s="45"/>
      <c r="N1122" s="60"/>
      <c r="O1122" s="11"/>
    </row>
    <row r="1123" spans="11:15" ht="12.75">
      <c r="K1123" s="69"/>
      <c r="L1123" s="71"/>
      <c r="M1123" s="45"/>
      <c r="N1123" s="60"/>
      <c r="O1123" s="11"/>
    </row>
    <row r="1124" spans="11:15" ht="12.75">
      <c r="K1124" s="69"/>
      <c r="L1124" s="71"/>
      <c r="M1124" s="45"/>
      <c r="N1124" s="60"/>
      <c r="O1124" s="11"/>
    </row>
    <row r="1125" spans="11:15" ht="12.75">
      <c r="K1125" s="69"/>
      <c r="L1125" s="71"/>
      <c r="M1125" s="45"/>
      <c r="N1125" s="60"/>
      <c r="O1125" s="11"/>
    </row>
    <row r="1126" spans="11:15" ht="12.75">
      <c r="K1126" s="69"/>
      <c r="L1126" s="71"/>
      <c r="M1126" s="45"/>
      <c r="N1126" s="60"/>
      <c r="O1126" s="11"/>
    </row>
    <row r="1127" spans="11:15" ht="12.75">
      <c r="K1127" s="69"/>
      <c r="L1127" s="71"/>
      <c r="M1127" s="45"/>
      <c r="N1127" s="60"/>
      <c r="O1127" s="11"/>
    </row>
    <row r="1128" spans="11:15" ht="12.75">
      <c r="K1128" s="69"/>
      <c r="L1128" s="71"/>
      <c r="M1128" s="45"/>
      <c r="N1128" s="60"/>
      <c r="O1128" s="11"/>
    </row>
    <row r="1129" spans="11:15" ht="12.75">
      <c r="K1129" s="69"/>
      <c r="L1129" s="71"/>
      <c r="M1129" s="45"/>
      <c r="N1129" s="60"/>
      <c r="O1129" s="11"/>
    </row>
    <row r="1130" spans="11:15" ht="12.75">
      <c r="K1130" s="69"/>
      <c r="L1130" s="71"/>
      <c r="M1130" s="45"/>
      <c r="N1130" s="60"/>
      <c r="O1130" s="11"/>
    </row>
    <row r="1131" spans="11:15" ht="12.75">
      <c r="K1131" s="69"/>
      <c r="L1131" s="71"/>
      <c r="M1131" s="45"/>
      <c r="N1131" s="60"/>
      <c r="O1131" s="11"/>
    </row>
    <row r="1132" spans="11:15" ht="12.75">
      <c r="K1132" s="69"/>
      <c r="L1132" s="71"/>
      <c r="M1132" s="45"/>
      <c r="N1132" s="60"/>
      <c r="O1132" s="11"/>
    </row>
    <row r="1133" spans="11:15" ht="12.75">
      <c r="K1133" s="69"/>
      <c r="L1133" s="71"/>
      <c r="M1133" s="45"/>
      <c r="N1133" s="60"/>
      <c r="O1133" s="11"/>
    </row>
    <row r="1134" spans="11:15" ht="12.75">
      <c r="K1134" s="69"/>
      <c r="L1134" s="71"/>
      <c r="M1134" s="45"/>
      <c r="N1134" s="60"/>
      <c r="O1134" s="11"/>
    </row>
    <row r="1135" spans="11:15" ht="12.75">
      <c r="K1135" s="69"/>
      <c r="L1135" s="71"/>
      <c r="M1135" s="45"/>
      <c r="N1135" s="60"/>
      <c r="O1135" s="11"/>
    </row>
    <row r="1136" spans="11:15" ht="12.75">
      <c r="K1136" s="69"/>
      <c r="L1136" s="71"/>
      <c r="M1136" s="45"/>
      <c r="N1136" s="60"/>
      <c r="O1136" s="11"/>
    </row>
    <row r="1137" spans="11:15" ht="12.75">
      <c r="K1137" s="69"/>
      <c r="L1137" s="71"/>
      <c r="M1137" s="45"/>
      <c r="N1137" s="60"/>
      <c r="O1137" s="11"/>
    </row>
    <row r="1138" spans="11:15" ht="12.75">
      <c r="K1138" s="69"/>
      <c r="L1138" s="71"/>
      <c r="M1138" s="45"/>
      <c r="N1138" s="60"/>
      <c r="O1138" s="11"/>
    </row>
    <row r="1139" spans="11:15" ht="12.75">
      <c r="K1139" s="69"/>
      <c r="L1139" s="71"/>
      <c r="M1139" s="45"/>
      <c r="N1139" s="60"/>
      <c r="O1139" s="11"/>
    </row>
    <row r="1140" spans="11:15" ht="12.75">
      <c r="K1140" s="69"/>
      <c r="L1140" s="71"/>
      <c r="M1140" s="45"/>
      <c r="N1140" s="60"/>
      <c r="O1140" s="11"/>
    </row>
    <row r="1141" spans="11:15" ht="12.75">
      <c r="K1141" s="69"/>
      <c r="L1141" s="71"/>
      <c r="M1141" s="45"/>
      <c r="N1141" s="60"/>
      <c r="O1141" s="11"/>
    </row>
    <row r="1142" spans="11:15" ht="12.75">
      <c r="K1142" s="69"/>
      <c r="L1142" s="71"/>
      <c r="M1142" s="45"/>
      <c r="N1142" s="60"/>
      <c r="O1142" s="11"/>
    </row>
    <row r="1143" spans="11:15" ht="12.75">
      <c r="K1143" s="69"/>
      <c r="L1143" s="71"/>
      <c r="M1143" s="45"/>
      <c r="N1143" s="60"/>
      <c r="O1143" s="11"/>
    </row>
    <row r="1144" spans="11:15" ht="12.75">
      <c r="K1144" s="69"/>
      <c r="L1144" s="71"/>
      <c r="M1144" s="45"/>
      <c r="N1144" s="60"/>
      <c r="O1144" s="11"/>
    </row>
    <row r="1145" spans="11:15" ht="12.75">
      <c r="K1145" s="69"/>
      <c r="L1145" s="71"/>
      <c r="M1145" s="45"/>
      <c r="N1145" s="60"/>
      <c r="O1145" s="11"/>
    </row>
    <row r="1146" spans="11:15" ht="12.75">
      <c r="K1146" s="69"/>
      <c r="L1146" s="71"/>
      <c r="M1146" s="45"/>
      <c r="N1146" s="60"/>
      <c r="O1146" s="11"/>
    </row>
    <row r="1147" spans="11:15" ht="12.75">
      <c r="K1147" s="69"/>
      <c r="L1147" s="71"/>
      <c r="M1147" s="45"/>
      <c r="N1147" s="60"/>
      <c r="O1147" s="11"/>
    </row>
    <row r="1148" spans="11:15" ht="12.75">
      <c r="K1148" s="69"/>
      <c r="L1148" s="71"/>
      <c r="M1148" s="45"/>
      <c r="N1148" s="60"/>
      <c r="O1148" s="11"/>
    </row>
    <row r="1149" spans="11:15" ht="12.75">
      <c r="K1149" s="69"/>
      <c r="L1149" s="71"/>
      <c r="M1149" s="45"/>
      <c r="N1149" s="60"/>
      <c r="O1149" s="11"/>
    </row>
    <row r="1150" spans="11:15" ht="12.75">
      <c r="K1150" s="69"/>
      <c r="L1150" s="71"/>
      <c r="M1150" s="45"/>
      <c r="N1150" s="60"/>
      <c r="O1150" s="11"/>
    </row>
    <row r="1151" spans="11:15" ht="12.75">
      <c r="K1151" s="69"/>
      <c r="L1151" s="71"/>
      <c r="M1151" s="45"/>
      <c r="N1151" s="60"/>
      <c r="O1151" s="11"/>
    </row>
    <row r="1152" spans="11:15" ht="12.75">
      <c r="K1152" s="69"/>
      <c r="L1152" s="71"/>
      <c r="M1152" s="45"/>
      <c r="N1152" s="60"/>
      <c r="O1152" s="11"/>
    </row>
    <row r="1153" spans="11:15" ht="12.75">
      <c r="K1153" s="69"/>
      <c r="L1153" s="71"/>
      <c r="M1153" s="45"/>
      <c r="N1153" s="60"/>
      <c r="O1153" s="11"/>
    </row>
    <row r="1154" spans="11:15" ht="12.75">
      <c r="K1154" s="69"/>
      <c r="L1154" s="71"/>
      <c r="M1154" s="45"/>
      <c r="N1154" s="60"/>
      <c r="O1154" s="11"/>
    </row>
    <row r="1155" spans="11:15" ht="12.75">
      <c r="K1155" s="69"/>
      <c r="L1155" s="71"/>
      <c r="M1155" s="45"/>
      <c r="N1155" s="60"/>
      <c r="O1155" s="11"/>
    </row>
    <row r="1156" spans="11:15" ht="12.75">
      <c r="K1156" s="69"/>
      <c r="L1156" s="71"/>
      <c r="M1156" s="45"/>
      <c r="N1156" s="60"/>
      <c r="O1156" s="11"/>
    </row>
    <row r="1157" spans="11:15" ht="12.75">
      <c r="K1157" s="69"/>
      <c r="L1157" s="71"/>
      <c r="M1157" s="45"/>
      <c r="N1157" s="60"/>
      <c r="O1157" s="11"/>
    </row>
    <row r="1158" spans="11:15" ht="12.75">
      <c r="K1158" s="69"/>
      <c r="L1158" s="71"/>
      <c r="M1158" s="45"/>
      <c r="N1158" s="60"/>
      <c r="O1158" s="11"/>
    </row>
    <row r="1159" spans="11:15" ht="12.75">
      <c r="K1159" s="69"/>
      <c r="L1159" s="71"/>
      <c r="M1159" s="45"/>
      <c r="N1159" s="60"/>
      <c r="O1159" s="11"/>
    </row>
    <row r="1160" spans="11:15" ht="12.75">
      <c r="K1160" s="69"/>
      <c r="L1160" s="71"/>
      <c r="M1160" s="45"/>
      <c r="N1160" s="60"/>
      <c r="O1160" s="11"/>
    </row>
    <row r="1161" spans="11:15" ht="12.75">
      <c r="K1161" s="69"/>
      <c r="L1161" s="71"/>
      <c r="M1161" s="45"/>
      <c r="N1161" s="60"/>
      <c r="O1161" s="11"/>
    </row>
    <row r="1162" spans="11:15" ht="12.75">
      <c r="K1162" s="69"/>
      <c r="L1162" s="71"/>
      <c r="M1162" s="45"/>
      <c r="N1162" s="60"/>
      <c r="O1162" s="11"/>
    </row>
    <row r="1163" spans="11:15" ht="12.75">
      <c r="K1163" s="69"/>
      <c r="L1163" s="71"/>
      <c r="M1163" s="45"/>
      <c r="N1163" s="60"/>
      <c r="O1163" s="11"/>
    </row>
    <row r="1164" spans="11:15" ht="12.75">
      <c r="K1164" s="69"/>
      <c r="L1164" s="71"/>
      <c r="M1164" s="45"/>
      <c r="N1164" s="60"/>
      <c r="O1164" s="11"/>
    </row>
    <row r="1165" spans="11:15" ht="12.75">
      <c r="K1165" s="69"/>
      <c r="L1165" s="71"/>
      <c r="M1165" s="45"/>
      <c r="N1165" s="60"/>
      <c r="O1165" s="11"/>
    </row>
    <row r="1166" spans="11:15" ht="12.75">
      <c r="K1166" s="69"/>
      <c r="L1166" s="71"/>
      <c r="M1166" s="45"/>
      <c r="N1166" s="60"/>
      <c r="O1166" s="11"/>
    </row>
    <row r="1167" spans="11:15" ht="12.75">
      <c r="K1167" s="69"/>
      <c r="L1167" s="71"/>
      <c r="M1167" s="45"/>
      <c r="N1167" s="60"/>
      <c r="O1167" s="11"/>
    </row>
    <row r="1168" spans="11:15" ht="12.75">
      <c r="K1168" s="69"/>
      <c r="L1168" s="71"/>
      <c r="M1168" s="45"/>
      <c r="N1168" s="60"/>
      <c r="O1168" s="11"/>
    </row>
    <row r="1169" spans="11:15" ht="12.75">
      <c r="K1169" s="69"/>
      <c r="L1169" s="71"/>
      <c r="M1169" s="45"/>
      <c r="N1169" s="60"/>
      <c r="O1169" s="11"/>
    </row>
    <row r="1170" spans="11:15" ht="12.75">
      <c r="K1170" s="69"/>
      <c r="L1170" s="71"/>
      <c r="M1170" s="45"/>
      <c r="N1170" s="60"/>
      <c r="O1170" s="11"/>
    </row>
    <row r="1171" spans="11:15" ht="12.75">
      <c r="K1171" s="69"/>
      <c r="L1171" s="71"/>
      <c r="M1171" s="45"/>
      <c r="N1171" s="60"/>
      <c r="O1171" s="11"/>
    </row>
    <row r="1172" spans="11:15" ht="12.75">
      <c r="K1172" s="69"/>
      <c r="L1172" s="71"/>
      <c r="M1172" s="45"/>
      <c r="N1172" s="60"/>
      <c r="O1172" s="11"/>
    </row>
    <row r="1173" spans="11:15" ht="12.75">
      <c r="K1173" s="69"/>
      <c r="L1173" s="71"/>
      <c r="M1173" s="45"/>
      <c r="N1173" s="60"/>
      <c r="O1173" s="11"/>
    </row>
    <row r="1174" spans="11:15" ht="12.75">
      <c r="K1174" s="69"/>
      <c r="L1174" s="71"/>
      <c r="M1174" s="45"/>
      <c r="N1174" s="60"/>
      <c r="O1174" s="11"/>
    </row>
    <row r="1175" spans="11:15" ht="12.75">
      <c r="K1175" s="69"/>
      <c r="L1175" s="71"/>
      <c r="M1175" s="45"/>
      <c r="N1175" s="60"/>
      <c r="O1175" s="11"/>
    </row>
    <row r="1176" spans="11:15" ht="12.75">
      <c r="K1176" s="69"/>
      <c r="L1176" s="71"/>
      <c r="M1176" s="45"/>
      <c r="N1176" s="60"/>
      <c r="O1176" s="11"/>
    </row>
    <row r="1177" spans="11:15" ht="12.75">
      <c r="K1177" s="69"/>
      <c r="L1177" s="71"/>
      <c r="M1177" s="45"/>
      <c r="N1177" s="60"/>
      <c r="O1177" s="11"/>
    </row>
    <row r="1178" spans="11:15" ht="12.75">
      <c r="K1178" s="69"/>
      <c r="L1178" s="71"/>
      <c r="M1178" s="45"/>
      <c r="N1178" s="60"/>
      <c r="O1178" s="11"/>
    </row>
    <row r="1179" spans="11:15" ht="12.75">
      <c r="K1179" s="69"/>
      <c r="L1179" s="71"/>
      <c r="M1179" s="45"/>
      <c r="N1179" s="60"/>
      <c r="O1179" s="11"/>
    </row>
    <row r="1180" spans="11:15" ht="12.75">
      <c r="K1180" s="69"/>
      <c r="L1180" s="71"/>
      <c r="M1180" s="45"/>
      <c r="N1180" s="60"/>
      <c r="O1180" s="11"/>
    </row>
    <row r="1181" spans="11:15" ht="12.75">
      <c r="K1181" s="69"/>
      <c r="L1181" s="71"/>
      <c r="M1181" s="45"/>
      <c r="N1181" s="60"/>
      <c r="O1181" s="11"/>
    </row>
    <row r="1182" spans="11:15" ht="12.75">
      <c r="K1182" s="69"/>
      <c r="L1182" s="71"/>
      <c r="M1182" s="45"/>
      <c r="N1182" s="60"/>
      <c r="O1182" s="11"/>
    </row>
    <row r="1183" spans="11:15" ht="12.75">
      <c r="K1183" s="69"/>
      <c r="L1183" s="71"/>
      <c r="M1183" s="45"/>
      <c r="N1183" s="60"/>
      <c r="O1183" s="11"/>
    </row>
    <row r="1184" spans="11:15" ht="12.75">
      <c r="K1184" s="69"/>
      <c r="L1184" s="71"/>
      <c r="M1184" s="45"/>
      <c r="N1184" s="60"/>
      <c r="O1184" s="11"/>
    </row>
    <row r="1185" spans="11:15" ht="12.75">
      <c r="K1185" s="69"/>
      <c r="L1185" s="71"/>
      <c r="M1185" s="45"/>
      <c r="N1185" s="60"/>
      <c r="O1185" s="11"/>
    </row>
    <row r="1186" spans="11:15" ht="12.75">
      <c r="K1186" s="69"/>
      <c r="L1186" s="71"/>
      <c r="M1186" s="45"/>
      <c r="N1186" s="60"/>
      <c r="O1186" s="11"/>
    </row>
    <row r="1187" spans="11:15" ht="12.75">
      <c r="K1187" s="69"/>
      <c r="L1187" s="71"/>
      <c r="M1187" s="45"/>
      <c r="N1187" s="60"/>
      <c r="O1187" s="11"/>
    </row>
    <row r="1188" spans="11:15" ht="12.75">
      <c r="K1188" s="69"/>
      <c r="L1188" s="71"/>
      <c r="M1188" s="45"/>
      <c r="N1188" s="60"/>
      <c r="O1188" s="11"/>
    </row>
    <row r="1189" spans="11:15" ht="12.75">
      <c r="K1189" s="69"/>
      <c r="L1189" s="71"/>
      <c r="M1189" s="45"/>
      <c r="N1189" s="60"/>
      <c r="O1189" s="11"/>
    </row>
    <row r="1190" spans="11:15" ht="12.75">
      <c r="K1190" s="69"/>
      <c r="L1190" s="71"/>
      <c r="M1190" s="45"/>
      <c r="N1190" s="60"/>
      <c r="O1190" s="11"/>
    </row>
    <row r="1191" spans="11:15" ht="12.75">
      <c r="K1191" s="69"/>
      <c r="L1191" s="71"/>
      <c r="M1191" s="45"/>
      <c r="N1191" s="60"/>
      <c r="O1191" s="11"/>
    </row>
    <row r="1192" spans="11:15" ht="12.75">
      <c r="K1192" s="69"/>
      <c r="L1192" s="71"/>
      <c r="M1192" s="45"/>
      <c r="N1192" s="60"/>
      <c r="O1192" s="11"/>
    </row>
    <row r="1193" spans="11:15" ht="12.75">
      <c r="K1193" s="69"/>
      <c r="L1193" s="71"/>
      <c r="M1193" s="45"/>
      <c r="N1193" s="60"/>
      <c r="O1193" s="11"/>
    </row>
    <row r="1194" spans="11:15" ht="12.75">
      <c r="K1194" s="69"/>
      <c r="L1194" s="71"/>
      <c r="M1194" s="45"/>
      <c r="N1194" s="60"/>
      <c r="O1194" s="11"/>
    </row>
    <row r="1195" spans="11:15" ht="12.75">
      <c r="K1195" s="69"/>
      <c r="L1195" s="71"/>
      <c r="M1195" s="45"/>
      <c r="N1195" s="60"/>
      <c r="O1195" s="11"/>
    </row>
    <row r="1196" spans="11:15" ht="12.75">
      <c r="K1196" s="69"/>
      <c r="L1196" s="71"/>
      <c r="M1196" s="45"/>
      <c r="N1196" s="60"/>
      <c r="O1196" s="11"/>
    </row>
    <row r="1197" spans="11:15" ht="12.75">
      <c r="K1197" s="69"/>
      <c r="L1197" s="71"/>
      <c r="M1197" s="45"/>
      <c r="N1197" s="60"/>
      <c r="O1197" s="11"/>
    </row>
    <row r="1198" spans="11:15" ht="12.75">
      <c r="K1198" s="69"/>
      <c r="L1198" s="71"/>
      <c r="M1198" s="45"/>
      <c r="N1198" s="60"/>
      <c r="O1198" s="11"/>
    </row>
    <row r="1199" spans="11:15" ht="12.75">
      <c r="K1199" s="69"/>
      <c r="L1199" s="71"/>
      <c r="M1199" s="45"/>
      <c r="N1199" s="60"/>
      <c r="O1199" s="11"/>
    </row>
    <row r="1200" spans="11:15" ht="12.75">
      <c r="K1200" s="69"/>
      <c r="L1200" s="71"/>
      <c r="M1200" s="45"/>
      <c r="N1200" s="60"/>
      <c r="O1200" s="11"/>
    </row>
    <row r="1201" spans="11:15" ht="12.75">
      <c r="K1201" s="69"/>
      <c r="L1201" s="71"/>
      <c r="M1201" s="45"/>
      <c r="N1201" s="60"/>
      <c r="O1201" s="11"/>
    </row>
    <row r="1202" spans="11:15" ht="12.75">
      <c r="K1202" s="69"/>
      <c r="L1202" s="71"/>
      <c r="M1202" s="45"/>
      <c r="N1202" s="60"/>
      <c r="O1202" s="11"/>
    </row>
    <row r="1203" spans="11:15" ht="12.75">
      <c r="K1203" s="69"/>
      <c r="L1203" s="71"/>
      <c r="M1203" s="45"/>
      <c r="N1203" s="60"/>
      <c r="O1203" s="11"/>
    </row>
    <row r="1204" spans="11:15" ht="12.75">
      <c r="K1204" s="69"/>
      <c r="L1204" s="71"/>
      <c r="M1204" s="45"/>
      <c r="N1204" s="60"/>
      <c r="O1204" s="11"/>
    </row>
    <row r="1205" spans="11:15" ht="12.75">
      <c r="K1205" s="69"/>
      <c r="L1205" s="71"/>
      <c r="M1205" s="45"/>
      <c r="N1205" s="60"/>
      <c r="O1205" s="11"/>
    </row>
    <row r="1206" spans="11:15" ht="12.75">
      <c r="K1206" s="69"/>
      <c r="L1206" s="71"/>
      <c r="M1206" s="45"/>
      <c r="N1206" s="60"/>
      <c r="O1206" s="11"/>
    </row>
    <row r="1207" spans="11:15" ht="12.75">
      <c r="K1207" s="69"/>
      <c r="L1207" s="71"/>
      <c r="M1207" s="45"/>
      <c r="N1207" s="60"/>
      <c r="O1207" s="11"/>
    </row>
    <row r="1208" spans="11:15" ht="12.75">
      <c r="K1208" s="69"/>
      <c r="L1208" s="71"/>
      <c r="M1208" s="45"/>
      <c r="N1208" s="60"/>
      <c r="O1208" s="11"/>
    </row>
    <row r="1209" spans="11:15" ht="12.75">
      <c r="K1209" s="69"/>
      <c r="L1209" s="71"/>
      <c r="M1209" s="45"/>
      <c r="N1209" s="60"/>
      <c r="O1209" s="11"/>
    </row>
    <row r="1210" spans="11:15" ht="12.75">
      <c r="K1210" s="69"/>
      <c r="L1210" s="71"/>
      <c r="M1210" s="45"/>
      <c r="N1210" s="60"/>
      <c r="O1210" s="11"/>
    </row>
    <row r="1211" spans="11:15" ht="12.75">
      <c r="K1211" s="69"/>
      <c r="L1211" s="71"/>
      <c r="M1211" s="45"/>
      <c r="N1211" s="60"/>
      <c r="O1211" s="11"/>
    </row>
    <row r="1212" spans="11:15" ht="12.75">
      <c r="K1212" s="69"/>
      <c r="L1212" s="71"/>
      <c r="M1212" s="45"/>
      <c r="N1212" s="60"/>
      <c r="O1212" s="11"/>
    </row>
    <row r="1213" spans="11:15" ht="12.75">
      <c r="K1213" s="69"/>
      <c r="L1213" s="71"/>
      <c r="M1213" s="45"/>
      <c r="N1213" s="60"/>
      <c r="O1213" s="11"/>
    </row>
    <row r="1214" spans="11:15" ht="12.75">
      <c r="K1214" s="69"/>
      <c r="L1214" s="71"/>
      <c r="M1214" s="45"/>
      <c r="N1214" s="60"/>
      <c r="O1214" s="11"/>
    </row>
    <row r="1215" spans="11:15" ht="12.75">
      <c r="K1215" s="69"/>
      <c r="L1215" s="71"/>
      <c r="M1215" s="45"/>
      <c r="N1215" s="60"/>
      <c r="O1215" s="11"/>
    </row>
    <row r="1216" spans="11:15" ht="12.75">
      <c r="K1216" s="69"/>
      <c r="L1216" s="71"/>
      <c r="M1216" s="45"/>
      <c r="N1216" s="60"/>
      <c r="O1216" s="11"/>
    </row>
    <row r="1217" spans="11:15" ht="12.75">
      <c r="K1217" s="69"/>
      <c r="L1217" s="71"/>
      <c r="M1217" s="45"/>
      <c r="N1217" s="60"/>
      <c r="O1217" s="11"/>
    </row>
    <row r="1218" spans="11:15" ht="12.75">
      <c r="K1218" s="69"/>
      <c r="L1218" s="71"/>
      <c r="M1218" s="45"/>
      <c r="N1218" s="60"/>
      <c r="O1218" s="11"/>
    </row>
    <row r="1219" spans="11:15" ht="12.75">
      <c r="K1219" s="69"/>
      <c r="L1219" s="71"/>
      <c r="M1219" s="45"/>
      <c r="N1219" s="60"/>
      <c r="O1219" s="11"/>
    </row>
    <row r="1220" spans="11:15" ht="12.75">
      <c r="K1220" s="69"/>
      <c r="L1220" s="71"/>
      <c r="M1220" s="45"/>
      <c r="N1220" s="60"/>
      <c r="O1220" s="11"/>
    </row>
    <row r="1221" spans="11:15" ht="12.75">
      <c r="K1221" s="69"/>
      <c r="L1221" s="71"/>
      <c r="M1221" s="45"/>
      <c r="N1221" s="60"/>
      <c r="O1221" s="11"/>
    </row>
    <row r="1222" spans="11:15" ht="12.75">
      <c r="K1222" s="69"/>
      <c r="L1222" s="71"/>
      <c r="M1222" s="45"/>
      <c r="N1222" s="60"/>
      <c r="O1222" s="11"/>
    </row>
    <row r="1223" spans="11:15" ht="12.75">
      <c r="K1223" s="69"/>
      <c r="L1223" s="71"/>
      <c r="M1223" s="45"/>
      <c r="N1223" s="60"/>
      <c r="O1223" s="11"/>
    </row>
    <row r="1224" spans="11:15" ht="12.75">
      <c r="K1224" s="69"/>
      <c r="L1224" s="71"/>
      <c r="M1224" s="45"/>
      <c r="N1224" s="60"/>
      <c r="O1224" s="11"/>
    </row>
    <row r="1225" spans="11:15" ht="12.75">
      <c r="K1225" s="69"/>
      <c r="L1225" s="71"/>
      <c r="M1225" s="45"/>
      <c r="N1225" s="60"/>
      <c r="O1225" s="11"/>
    </row>
    <row r="1226" spans="11:15" ht="12.75">
      <c r="K1226" s="69"/>
      <c r="L1226" s="71"/>
      <c r="M1226" s="45"/>
      <c r="N1226" s="60"/>
      <c r="O1226" s="11"/>
    </row>
    <row r="1227" spans="11:15" ht="12.75">
      <c r="K1227" s="69"/>
      <c r="L1227" s="71"/>
      <c r="M1227" s="45"/>
      <c r="N1227" s="60"/>
      <c r="O1227" s="11"/>
    </row>
    <row r="1228" spans="11:15" ht="12.75">
      <c r="K1228" s="69"/>
      <c r="L1228" s="71"/>
      <c r="M1228" s="45"/>
      <c r="N1228" s="60"/>
      <c r="O1228" s="11"/>
    </row>
    <row r="1229" spans="11:15" ht="12.75">
      <c r="K1229" s="69"/>
      <c r="L1229" s="71"/>
      <c r="M1229" s="45"/>
      <c r="N1229" s="60"/>
      <c r="O1229" s="11"/>
    </row>
    <row r="1230" spans="11:15" ht="12.75">
      <c r="K1230" s="69"/>
      <c r="L1230" s="71"/>
      <c r="M1230" s="45"/>
      <c r="N1230" s="60"/>
      <c r="O1230" s="11"/>
    </row>
    <row r="1231" spans="11:15" ht="12.75">
      <c r="K1231" s="69"/>
      <c r="L1231" s="71"/>
      <c r="M1231" s="45"/>
      <c r="N1231" s="60"/>
      <c r="O1231" s="11"/>
    </row>
    <row r="1232" spans="11:15" ht="12.75">
      <c r="K1232" s="69"/>
      <c r="L1232" s="71"/>
      <c r="M1232" s="45"/>
      <c r="N1232" s="60"/>
      <c r="O1232" s="11"/>
    </row>
    <row r="1233" spans="11:15" ht="12.75">
      <c r="K1233" s="69"/>
      <c r="L1233" s="71"/>
      <c r="M1233" s="45"/>
      <c r="N1233" s="60"/>
      <c r="O1233" s="11"/>
    </row>
    <row r="1234" spans="11:15" ht="12.75">
      <c r="K1234" s="69"/>
      <c r="L1234" s="71"/>
      <c r="M1234" s="45"/>
      <c r="N1234" s="60"/>
      <c r="O1234" s="11"/>
    </row>
    <row r="1235" spans="11:15" ht="12.75">
      <c r="K1235" s="69"/>
      <c r="L1235" s="71"/>
      <c r="M1235" s="45"/>
      <c r="N1235" s="60"/>
      <c r="O1235" s="11"/>
    </row>
    <row r="1236" spans="11:15" ht="12.75">
      <c r="K1236" s="69"/>
      <c r="L1236" s="71"/>
      <c r="M1236" s="45"/>
      <c r="N1236" s="60"/>
      <c r="O1236" s="11"/>
    </row>
    <row r="1237" spans="11:15" ht="12.75">
      <c r="K1237" s="69"/>
      <c r="L1237" s="71"/>
      <c r="M1237" s="45"/>
      <c r="N1237" s="60"/>
      <c r="O1237" s="11"/>
    </row>
    <row r="1238" spans="11:15" ht="12.75">
      <c r="K1238" s="69"/>
      <c r="L1238" s="71"/>
      <c r="M1238" s="45"/>
      <c r="N1238" s="60"/>
      <c r="O1238" s="11"/>
    </row>
    <row r="1239" spans="11:15" ht="12.75">
      <c r="K1239" s="69"/>
      <c r="L1239" s="71"/>
      <c r="M1239" s="45"/>
      <c r="N1239" s="60"/>
      <c r="O1239" s="11"/>
    </row>
    <row r="1240" spans="11:15" ht="12.75">
      <c r="K1240" s="69"/>
      <c r="L1240" s="71"/>
      <c r="M1240" s="45"/>
      <c r="N1240" s="60"/>
      <c r="O1240" s="11"/>
    </row>
    <row r="1241" spans="11:15" ht="12.75">
      <c r="K1241" s="69"/>
      <c r="L1241" s="71"/>
      <c r="M1241" s="45"/>
      <c r="N1241" s="60"/>
      <c r="O1241" s="11"/>
    </row>
    <row r="1242" spans="11:15" ht="12.75">
      <c r="K1242" s="69"/>
      <c r="L1242" s="71"/>
      <c r="M1242" s="45"/>
      <c r="N1242" s="60"/>
      <c r="O1242" s="11"/>
    </row>
    <row r="1243" spans="11:15" ht="12.75">
      <c r="K1243" s="69"/>
      <c r="L1243" s="71"/>
      <c r="M1243" s="45"/>
      <c r="N1243" s="60"/>
      <c r="O1243" s="11"/>
    </row>
    <row r="1244" spans="11:15" ht="12.75">
      <c r="K1244" s="69"/>
      <c r="L1244" s="71"/>
      <c r="M1244" s="45"/>
      <c r="N1244" s="60"/>
      <c r="O1244" s="11"/>
    </row>
    <row r="1245" spans="11:15" ht="12.75">
      <c r="K1245" s="69"/>
      <c r="L1245" s="71"/>
      <c r="M1245" s="45"/>
      <c r="N1245" s="60"/>
      <c r="O1245" s="11"/>
    </row>
    <row r="1246" spans="11:15" ht="12.75">
      <c r="K1246" s="69"/>
      <c r="L1246" s="71"/>
      <c r="M1246" s="45"/>
      <c r="N1246" s="60"/>
      <c r="O1246" s="11"/>
    </row>
    <row r="1247" spans="11:15" ht="12.75">
      <c r="K1247" s="69"/>
      <c r="L1247" s="71"/>
      <c r="M1247" s="45"/>
      <c r="N1247" s="60"/>
      <c r="O1247" s="11"/>
    </row>
    <row r="1248" spans="11:15" ht="12.75">
      <c r="K1248" s="69"/>
      <c r="L1248" s="71"/>
      <c r="M1248" s="45"/>
      <c r="N1248" s="60"/>
      <c r="O1248" s="11"/>
    </row>
    <row r="1249" spans="11:15" ht="12.75">
      <c r="K1249" s="69"/>
      <c r="L1249" s="71"/>
      <c r="M1249" s="45"/>
      <c r="N1249" s="60"/>
      <c r="O1249" s="11"/>
    </row>
    <row r="1250" spans="11:15" ht="12.75">
      <c r="K1250" s="69"/>
      <c r="L1250" s="71"/>
      <c r="M1250" s="45"/>
      <c r="N1250" s="60"/>
      <c r="O1250" s="11"/>
    </row>
    <row r="1251" spans="11:15" ht="12.75">
      <c r="K1251" s="69"/>
      <c r="L1251" s="71"/>
      <c r="M1251" s="45"/>
      <c r="N1251" s="60"/>
      <c r="O1251" s="11"/>
    </row>
    <row r="1252" spans="11:15" ht="12.75">
      <c r="K1252" s="69"/>
      <c r="L1252" s="71"/>
      <c r="M1252" s="45"/>
      <c r="N1252" s="60"/>
      <c r="O1252" s="11"/>
    </row>
    <row r="1253" spans="11:15" ht="12.75">
      <c r="K1253" s="69"/>
      <c r="L1253" s="71"/>
      <c r="M1253" s="45"/>
      <c r="N1253" s="60"/>
      <c r="O1253" s="11"/>
    </row>
    <row r="1254" spans="11:15" ht="12.75">
      <c r="K1254" s="69"/>
      <c r="L1254" s="71"/>
      <c r="M1254" s="45"/>
      <c r="N1254" s="60"/>
      <c r="O1254" s="11"/>
    </row>
    <row r="1255" spans="11:15" ht="12.75">
      <c r="K1255" s="69"/>
      <c r="L1255" s="71"/>
      <c r="M1255" s="45"/>
      <c r="N1255" s="60"/>
      <c r="O1255" s="11"/>
    </row>
    <row r="1256" spans="11:15" ht="12.75">
      <c r="K1256" s="69"/>
      <c r="L1256" s="71"/>
      <c r="M1256" s="45"/>
      <c r="N1256" s="60"/>
      <c r="O1256" s="11"/>
    </row>
    <row r="1257" spans="11:15" ht="12.75">
      <c r="K1257" s="69"/>
      <c r="L1257" s="71"/>
      <c r="M1257" s="45"/>
      <c r="N1257" s="60"/>
      <c r="O1257" s="11"/>
    </row>
    <row r="1258" spans="11:15" ht="12.75">
      <c r="K1258" s="69"/>
      <c r="L1258" s="71"/>
      <c r="M1258" s="45"/>
      <c r="N1258" s="60"/>
      <c r="O1258" s="11"/>
    </row>
    <row r="1259" spans="11:15" ht="12.75">
      <c r="K1259" s="69"/>
      <c r="L1259" s="71"/>
      <c r="M1259" s="45"/>
      <c r="N1259" s="60"/>
      <c r="O1259" s="11"/>
    </row>
    <row r="1260" spans="11:15" ht="12.75">
      <c r="K1260" s="69"/>
      <c r="L1260" s="71"/>
      <c r="M1260" s="45"/>
      <c r="N1260" s="60"/>
      <c r="O1260" s="11"/>
    </row>
    <row r="1261" spans="11:15" ht="12.75">
      <c r="K1261" s="69"/>
      <c r="L1261" s="71"/>
      <c r="M1261" s="45"/>
      <c r="N1261" s="60"/>
      <c r="O1261" s="11"/>
    </row>
    <row r="1262" spans="11:15" ht="12.75">
      <c r="K1262" s="69"/>
      <c r="L1262" s="71"/>
      <c r="M1262" s="45"/>
      <c r="N1262" s="60"/>
      <c r="O1262" s="11"/>
    </row>
    <row r="1263" spans="11:15" ht="12.75">
      <c r="K1263" s="69"/>
      <c r="L1263" s="71"/>
      <c r="M1263" s="45"/>
      <c r="N1263" s="60"/>
      <c r="O1263" s="11"/>
    </row>
    <row r="1264" spans="11:15" ht="12.75">
      <c r="K1264" s="69"/>
      <c r="L1264" s="71"/>
      <c r="M1264" s="45"/>
      <c r="N1264" s="60"/>
      <c r="O1264" s="11"/>
    </row>
    <row r="1265" spans="11:15" ht="12.75">
      <c r="K1265" s="69"/>
      <c r="L1265" s="71"/>
      <c r="M1265" s="45"/>
      <c r="N1265" s="60"/>
      <c r="O1265" s="11"/>
    </row>
    <row r="1266" spans="11:15" ht="12.75">
      <c r="K1266" s="69"/>
      <c r="L1266" s="71"/>
      <c r="M1266" s="45"/>
      <c r="N1266" s="60"/>
      <c r="O1266" s="11"/>
    </row>
    <row r="1267" spans="11:15" ht="12.75">
      <c r="K1267" s="69"/>
      <c r="L1267" s="71"/>
      <c r="M1267" s="45"/>
      <c r="N1267" s="60"/>
      <c r="O1267" s="11"/>
    </row>
    <row r="1268" spans="11:15" ht="12.75">
      <c r="K1268" s="69"/>
      <c r="L1268" s="71"/>
      <c r="M1268" s="45"/>
      <c r="N1268" s="60"/>
      <c r="O1268" s="11"/>
    </row>
    <row r="1269" spans="11:15" ht="12.75">
      <c r="K1269" s="69"/>
      <c r="L1269" s="71"/>
      <c r="M1269" s="45"/>
      <c r="N1269" s="60"/>
      <c r="O1269" s="11"/>
    </row>
    <row r="1270" spans="11:15" ht="12.75">
      <c r="K1270" s="69"/>
      <c r="L1270" s="71"/>
      <c r="M1270" s="45"/>
      <c r="N1270" s="60"/>
      <c r="O1270" s="11"/>
    </row>
    <row r="1271" spans="11:15" ht="12.75">
      <c r="K1271" s="69"/>
      <c r="L1271" s="71"/>
      <c r="M1271" s="45"/>
      <c r="N1271" s="60"/>
      <c r="O1271" s="11"/>
    </row>
    <row r="1272" spans="11:15" ht="12.75">
      <c r="K1272" s="69"/>
      <c r="L1272" s="71"/>
      <c r="M1272" s="45"/>
      <c r="N1272" s="60"/>
      <c r="O1272" s="11"/>
    </row>
    <row r="1273" spans="11:15" ht="12.75">
      <c r="K1273" s="69"/>
      <c r="L1273" s="71"/>
      <c r="M1273" s="45"/>
      <c r="N1273" s="60"/>
      <c r="O1273" s="11"/>
    </row>
    <row r="1274" spans="11:15" ht="12.75">
      <c r="K1274" s="69"/>
      <c r="L1274" s="71"/>
      <c r="M1274" s="45"/>
      <c r="N1274" s="60"/>
      <c r="O1274" s="11"/>
    </row>
    <row r="1275" spans="11:15" ht="12.75">
      <c r="K1275" s="69"/>
      <c r="L1275" s="71"/>
      <c r="M1275" s="45"/>
      <c r="N1275" s="60"/>
      <c r="O1275" s="11"/>
    </row>
    <row r="1276" spans="11:15" ht="12.75">
      <c r="K1276" s="69"/>
      <c r="L1276" s="71"/>
      <c r="M1276" s="45"/>
      <c r="N1276" s="60"/>
      <c r="O1276" s="11"/>
    </row>
    <row r="1277" spans="11:15" ht="12.75">
      <c r="K1277" s="69"/>
      <c r="L1277" s="71"/>
      <c r="M1277" s="45"/>
      <c r="N1277" s="60"/>
      <c r="O1277" s="11"/>
    </row>
    <row r="1278" spans="11:15" ht="12.75">
      <c r="K1278" s="69"/>
      <c r="L1278" s="71"/>
      <c r="M1278" s="45"/>
      <c r="N1278" s="60"/>
      <c r="O1278" s="11"/>
    </row>
    <row r="1279" spans="11:15" ht="12.75">
      <c r="K1279" s="69"/>
      <c r="L1279" s="71"/>
      <c r="M1279" s="45"/>
      <c r="N1279" s="60"/>
      <c r="O1279" s="11"/>
    </row>
    <row r="1280" spans="11:15" ht="12.75">
      <c r="K1280" s="69"/>
      <c r="L1280" s="71"/>
      <c r="M1280" s="45"/>
      <c r="N1280" s="60"/>
      <c r="O1280" s="11"/>
    </row>
    <row r="1281" spans="11:15" ht="12.75">
      <c r="K1281" s="69"/>
      <c r="L1281" s="71"/>
      <c r="M1281" s="45"/>
      <c r="N1281" s="60"/>
      <c r="O1281" s="11"/>
    </row>
    <row r="1282" spans="11:15" ht="12.75">
      <c r="K1282" s="69"/>
      <c r="L1282" s="71"/>
      <c r="M1282" s="45"/>
      <c r="N1282" s="60"/>
      <c r="O1282" s="11"/>
    </row>
    <row r="1283" spans="11:15" ht="12.75">
      <c r="K1283" s="69"/>
      <c r="L1283" s="71"/>
      <c r="M1283" s="45"/>
      <c r="N1283" s="60"/>
      <c r="O1283" s="11"/>
    </row>
    <row r="1284" spans="11:15" ht="12.75">
      <c r="K1284" s="69"/>
      <c r="L1284" s="71"/>
      <c r="M1284" s="45"/>
      <c r="N1284" s="60"/>
      <c r="O1284" s="11"/>
    </row>
    <row r="1285" spans="11:15" ht="12.75">
      <c r="K1285" s="69"/>
      <c r="L1285" s="71"/>
      <c r="M1285" s="45"/>
      <c r="N1285" s="60"/>
      <c r="O1285" s="11"/>
    </row>
    <row r="1286" spans="11:15" ht="12.75">
      <c r="K1286" s="69"/>
      <c r="L1286" s="71"/>
      <c r="M1286" s="45"/>
      <c r="N1286" s="60"/>
      <c r="O1286" s="11"/>
    </row>
    <row r="1287" spans="11:15" ht="12.75">
      <c r="K1287" s="69"/>
      <c r="L1287" s="71"/>
      <c r="M1287" s="45"/>
      <c r="N1287" s="60"/>
      <c r="O1287" s="11"/>
    </row>
    <row r="1288" spans="11:15" ht="12.75">
      <c r="K1288" s="69"/>
      <c r="L1288" s="71"/>
      <c r="M1288" s="45"/>
      <c r="N1288" s="60"/>
      <c r="O1288" s="11"/>
    </row>
    <row r="1289" spans="11:15" ht="12.75">
      <c r="K1289" s="69"/>
      <c r="L1289" s="71"/>
      <c r="M1289" s="45"/>
      <c r="N1289" s="60"/>
      <c r="O1289" s="11"/>
    </row>
    <row r="1290" spans="11:15" ht="12.75">
      <c r="K1290" s="69"/>
      <c r="L1290" s="71"/>
      <c r="M1290" s="45"/>
      <c r="N1290" s="60"/>
      <c r="O1290" s="11"/>
    </row>
    <row r="1291" spans="11:15" ht="12.75">
      <c r="K1291" s="69"/>
      <c r="L1291" s="71"/>
      <c r="M1291" s="45"/>
      <c r="N1291" s="60"/>
      <c r="O1291" s="11"/>
    </row>
    <row r="1292" spans="11:15" ht="12.75">
      <c r="K1292" s="69"/>
      <c r="L1292" s="71"/>
      <c r="M1292" s="45"/>
      <c r="N1292" s="60"/>
      <c r="O1292" s="11"/>
    </row>
    <row r="1293" spans="11:15" ht="12.75">
      <c r="K1293" s="69"/>
      <c r="L1293" s="71"/>
      <c r="M1293" s="45"/>
      <c r="N1293" s="60"/>
      <c r="O1293" s="11"/>
    </row>
    <row r="1294" spans="11:15" ht="12.75">
      <c r="K1294" s="69"/>
      <c r="L1294" s="71"/>
      <c r="M1294" s="45"/>
      <c r="N1294" s="60"/>
      <c r="O1294" s="11"/>
    </row>
    <row r="1295" spans="11:15" ht="12.75">
      <c r="K1295" s="69"/>
      <c r="L1295" s="71"/>
      <c r="M1295" s="45"/>
      <c r="N1295" s="60"/>
      <c r="O1295" s="11"/>
    </row>
    <row r="1296" spans="11:15" ht="12.75">
      <c r="K1296" s="69"/>
      <c r="L1296" s="71"/>
      <c r="M1296" s="45"/>
      <c r="N1296" s="60"/>
      <c r="O1296" s="11"/>
    </row>
    <row r="1297" spans="11:15" ht="12.75">
      <c r="K1297" s="69"/>
      <c r="L1297" s="71"/>
      <c r="M1297" s="45"/>
      <c r="N1297" s="60"/>
      <c r="O1297" s="11"/>
    </row>
    <row r="1298" spans="11:15" ht="12.75">
      <c r="K1298" s="69"/>
      <c r="L1298" s="71"/>
      <c r="M1298" s="45"/>
      <c r="N1298" s="60"/>
      <c r="O1298" s="11"/>
    </row>
    <row r="1299" spans="11:15" ht="12.75">
      <c r="K1299" s="69"/>
      <c r="L1299" s="71"/>
      <c r="M1299" s="45"/>
      <c r="N1299" s="60"/>
      <c r="O1299" s="11"/>
    </row>
    <row r="1300" spans="11:15" ht="12.75">
      <c r="K1300" s="69"/>
      <c r="L1300" s="71"/>
      <c r="M1300" s="45"/>
      <c r="N1300" s="60"/>
      <c r="O1300" s="11"/>
    </row>
    <row r="1301" spans="11:15" ht="12.75">
      <c r="K1301" s="69"/>
      <c r="L1301" s="71"/>
      <c r="M1301" s="45"/>
      <c r="N1301" s="60"/>
      <c r="O1301" s="11"/>
    </row>
    <row r="1302" spans="11:15" ht="12.75">
      <c r="K1302" s="69"/>
      <c r="L1302" s="71"/>
      <c r="M1302" s="45"/>
      <c r="N1302" s="60"/>
      <c r="O1302" s="11"/>
    </row>
    <row r="1303" spans="11:15" ht="12.75">
      <c r="K1303" s="69"/>
      <c r="L1303" s="71"/>
      <c r="M1303" s="45"/>
      <c r="N1303" s="60"/>
      <c r="O1303" s="11"/>
    </row>
    <row r="1304" spans="11:15" ht="12.75">
      <c r="K1304" s="69"/>
      <c r="L1304" s="71"/>
      <c r="M1304" s="45"/>
      <c r="N1304" s="60"/>
      <c r="O1304" s="11"/>
    </row>
    <row r="1305" spans="11:15" ht="12.75">
      <c r="K1305" s="69"/>
      <c r="L1305" s="71"/>
      <c r="M1305" s="45"/>
      <c r="N1305" s="60"/>
      <c r="O1305" s="11"/>
    </row>
    <row r="1306" spans="11:15" ht="12.75">
      <c r="K1306" s="69"/>
      <c r="L1306" s="71"/>
      <c r="M1306" s="45"/>
      <c r="N1306" s="60"/>
      <c r="O1306" s="11"/>
    </row>
    <row r="1307" spans="11:15" ht="12.75">
      <c r="K1307" s="69"/>
      <c r="L1307" s="71"/>
      <c r="M1307" s="45"/>
      <c r="N1307" s="60"/>
      <c r="O1307" s="11"/>
    </row>
    <row r="1308" spans="11:15" ht="12.75">
      <c r="K1308" s="69"/>
      <c r="L1308" s="71"/>
      <c r="M1308" s="45"/>
      <c r="N1308" s="60"/>
      <c r="O1308" s="11"/>
    </row>
    <row r="1309" spans="11:15" ht="12.75">
      <c r="K1309" s="69"/>
      <c r="L1309" s="71"/>
      <c r="M1309" s="45"/>
      <c r="N1309" s="60"/>
      <c r="O1309" s="11"/>
    </row>
    <row r="1310" spans="11:15" ht="12.75">
      <c r="K1310" s="69"/>
      <c r="L1310" s="71"/>
      <c r="M1310" s="45"/>
      <c r="N1310" s="60"/>
      <c r="O1310" s="11"/>
    </row>
    <row r="1311" spans="11:15" ht="12.75">
      <c r="K1311" s="69"/>
      <c r="L1311" s="71"/>
      <c r="M1311" s="45"/>
      <c r="N1311" s="60"/>
      <c r="O1311" s="11"/>
    </row>
    <row r="1312" spans="11:15" ht="12.75">
      <c r="K1312" s="69"/>
      <c r="L1312" s="71"/>
      <c r="M1312" s="45"/>
      <c r="N1312" s="60"/>
      <c r="O1312" s="11"/>
    </row>
    <row r="1313" spans="11:15" ht="12.75">
      <c r="K1313" s="69"/>
      <c r="L1313" s="71"/>
      <c r="M1313" s="45"/>
      <c r="N1313" s="60"/>
      <c r="O1313" s="11"/>
    </row>
    <row r="1314" spans="11:15" ht="12.75">
      <c r="K1314" s="69"/>
      <c r="L1314" s="71"/>
      <c r="M1314" s="45"/>
      <c r="N1314" s="60"/>
      <c r="O1314" s="11"/>
    </row>
    <row r="1315" spans="11:15" ht="12.75">
      <c r="K1315" s="69"/>
      <c r="L1315" s="71"/>
      <c r="M1315" s="45"/>
      <c r="N1315" s="60"/>
      <c r="O1315" s="11"/>
    </row>
    <row r="1316" spans="11:15" ht="12.75">
      <c r="K1316" s="69"/>
      <c r="L1316" s="71"/>
      <c r="M1316" s="45"/>
      <c r="N1316" s="60"/>
      <c r="O1316" s="11"/>
    </row>
    <row r="1317" spans="11:15" ht="12.75">
      <c r="K1317" s="69"/>
      <c r="L1317" s="71"/>
      <c r="M1317" s="45"/>
      <c r="N1317" s="60"/>
      <c r="O1317" s="11"/>
    </row>
    <row r="1318" spans="11:15" ht="12.75">
      <c r="K1318" s="69"/>
      <c r="L1318" s="71"/>
      <c r="M1318" s="45"/>
      <c r="N1318" s="60"/>
      <c r="O1318" s="11"/>
    </row>
    <row r="1319" spans="11:15" ht="12.75">
      <c r="K1319" s="69"/>
      <c r="L1319" s="71"/>
      <c r="M1319" s="45"/>
      <c r="N1319" s="60"/>
      <c r="O1319" s="11"/>
    </row>
    <row r="1320" spans="11:15" ht="12.75">
      <c r="K1320" s="69"/>
      <c r="L1320" s="71"/>
      <c r="M1320" s="45"/>
      <c r="N1320" s="60"/>
      <c r="O1320" s="11"/>
    </row>
    <row r="1321" spans="11:15" ht="12.75">
      <c r="K1321" s="69"/>
      <c r="L1321" s="71"/>
      <c r="M1321" s="45"/>
      <c r="N1321" s="60"/>
      <c r="O1321" s="11"/>
    </row>
    <row r="1322" spans="11:15" ht="12.75">
      <c r="K1322" s="69"/>
      <c r="L1322" s="71"/>
      <c r="M1322" s="45"/>
      <c r="N1322" s="60"/>
      <c r="O1322" s="11"/>
    </row>
    <row r="1323" spans="11:15" ht="12.75">
      <c r="K1323" s="69"/>
      <c r="L1323" s="71"/>
      <c r="M1323" s="45"/>
      <c r="N1323" s="60"/>
      <c r="O1323" s="11"/>
    </row>
    <row r="1324" spans="11:15" ht="12.75">
      <c r="K1324" s="69"/>
      <c r="L1324" s="71"/>
      <c r="M1324" s="45"/>
      <c r="N1324" s="60"/>
      <c r="O1324" s="11"/>
    </row>
    <row r="1325" spans="11:15" ht="12.75">
      <c r="K1325" s="69"/>
      <c r="L1325" s="71"/>
      <c r="M1325" s="45"/>
      <c r="N1325" s="60"/>
      <c r="O1325" s="11"/>
    </row>
    <row r="1326" spans="11:15" ht="12.75">
      <c r="K1326" s="69"/>
      <c r="L1326" s="71"/>
      <c r="M1326" s="45"/>
      <c r="N1326" s="60"/>
      <c r="O1326" s="11"/>
    </row>
    <row r="1327" spans="11:15" ht="12.75">
      <c r="K1327" s="69"/>
      <c r="L1327" s="71"/>
      <c r="M1327" s="45"/>
      <c r="N1327" s="60"/>
      <c r="O1327" s="11"/>
    </row>
    <row r="1328" spans="11:15" ht="12.75">
      <c r="K1328" s="69"/>
      <c r="L1328" s="71"/>
      <c r="M1328" s="45"/>
      <c r="N1328" s="60"/>
      <c r="O1328" s="11"/>
    </row>
    <row r="1329" spans="11:15" ht="12.75">
      <c r="K1329" s="69"/>
      <c r="L1329" s="71"/>
      <c r="M1329" s="45"/>
      <c r="N1329" s="60"/>
      <c r="O1329" s="11"/>
    </row>
    <row r="1330" spans="11:15" ht="12.75">
      <c r="K1330" s="69"/>
      <c r="L1330" s="71"/>
      <c r="M1330" s="45"/>
      <c r="N1330" s="60"/>
      <c r="O1330" s="11"/>
    </row>
    <row r="1331" spans="11:15" ht="12.75">
      <c r="K1331" s="69"/>
      <c r="L1331" s="71"/>
      <c r="M1331" s="45"/>
      <c r="N1331" s="60"/>
      <c r="O1331" s="11"/>
    </row>
    <row r="1332" spans="11:15" ht="12.75">
      <c r="K1332" s="69"/>
      <c r="L1332" s="71"/>
      <c r="M1332" s="45"/>
      <c r="N1332" s="60"/>
      <c r="O1332" s="11"/>
    </row>
    <row r="1333" spans="11:15" ht="12.75">
      <c r="K1333" s="69"/>
      <c r="L1333" s="71"/>
      <c r="M1333" s="45"/>
      <c r="N1333" s="60"/>
      <c r="O1333" s="11"/>
    </row>
    <row r="1334" spans="11:15" ht="12.75">
      <c r="K1334" s="69"/>
      <c r="L1334" s="71"/>
      <c r="M1334" s="45"/>
      <c r="N1334" s="60"/>
      <c r="O1334" s="11"/>
    </row>
    <row r="1335" spans="11:15" ht="12.75">
      <c r="K1335" s="69"/>
      <c r="L1335" s="71"/>
      <c r="M1335" s="45"/>
      <c r="N1335" s="60"/>
      <c r="O1335" s="11"/>
    </row>
    <row r="1336" spans="11:15" ht="12.75">
      <c r="K1336" s="69"/>
      <c r="L1336" s="71"/>
      <c r="M1336" s="45"/>
      <c r="N1336" s="60"/>
      <c r="O1336" s="11"/>
    </row>
    <row r="1337" spans="11:15" ht="12.75">
      <c r="K1337" s="69"/>
      <c r="L1337" s="71"/>
      <c r="M1337" s="45"/>
      <c r="N1337" s="60"/>
      <c r="O1337" s="11"/>
    </row>
    <row r="1338" spans="11:15" ht="12.75">
      <c r="K1338" s="69"/>
      <c r="L1338" s="71"/>
      <c r="M1338" s="45"/>
      <c r="N1338" s="60"/>
      <c r="O1338" s="11"/>
    </row>
    <row r="1339" spans="11:15" ht="12.75">
      <c r="K1339" s="69"/>
      <c r="L1339" s="71"/>
      <c r="M1339" s="45"/>
      <c r="N1339" s="60"/>
      <c r="O1339" s="11"/>
    </row>
    <row r="1340" spans="11:15" ht="12.75">
      <c r="K1340" s="69"/>
      <c r="L1340" s="71"/>
      <c r="M1340" s="45"/>
      <c r="N1340" s="60"/>
      <c r="O1340" s="11"/>
    </row>
    <row r="1341" spans="11:15" ht="12.75">
      <c r="K1341" s="69"/>
      <c r="L1341" s="71"/>
      <c r="M1341" s="45"/>
      <c r="N1341" s="60"/>
      <c r="O1341" s="11"/>
    </row>
    <row r="1342" spans="11:15" ht="12.75">
      <c r="K1342" s="69"/>
      <c r="L1342" s="71"/>
      <c r="M1342" s="45"/>
      <c r="N1342" s="60"/>
      <c r="O1342" s="11"/>
    </row>
    <row r="1343" spans="11:15" ht="12.75">
      <c r="K1343" s="69"/>
      <c r="L1343" s="71"/>
      <c r="M1343" s="45"/>
      <c r="N1343" s="60"/>
      <c r="O1343" s="11"/>
    </row>
    <row r="1344" spans="11:15" ht="12.75">
      <c r="K1344" s="69"/>
      <c r="L1344" s="71"/>
      <c r="M1344" s="45"/>
      <c r="N1344" s="60"/>
      <c r="O1344" s="11"/>
    </row>
    <row r="1345" spans="11:15" ht="12.75">
      <c r="K1345" s="69"/>
      <c r="L1345" s="71"/>
      <c r="M1345" s="45"/>
      <c r="N1345" s="60"/>
      <c r="O1345" s="11"/>
    </row>
    <row r="1346" spans="11:15" ht="12.75">
      <c r="K1346" s="69"/>
      <c r="L1346" s="71"/>
      <c r="M1346" s="45"/>
      <c r="N1346" s="60"/>
      <c r="O1346" s="11"/>
    </row>
    <row r="1347" spans="11:15" ht="12.75">
      <c r="K1347" s="69"/>
      <c r="L1347" s="71"/>
      <c r="M1347" s="45"/>
      <c r="N1347" s="60"/>
      <c r="O1347" s="11"/>
    </row>
    <row r="1348" spans="11:15" ht="12.75">
      <c r="K1348" s="69"/>
      <c r="L1348" s="71"/>
      <c r="M1348" s="45"/>
      <c r="N1348" s="60"/>
      <c r="O1348" s="11"/>
    </row>
    <row r="1349" spans="11:15" ht="12.75">
      <c r="K1349" s="69"/>
      <c r="L1349" s="71"/>
      <c r="M1349" s="45"/>
      <c r="N1349" s="60"/>
      <c r="O1349" s="11"/>
    </row>
    <row r="1350" spans="11:15" ht="12.75">
      <c r="K1350" s="69"/>
      <c r="L1350" s="71"/>
      <c r="M1350" s="45"/>
      <c r="N1350" s="60"/>
      <c r="O1350" s="11"/>
    </row>
    <row r="1351" spans="11:15" ht="12.75">
      <c r="K1351" s="69"/>
      <c r="L1351" s="71"/>
      <c r="M1351" s="45"/>
      <c r="N1351" s="60"/>
      <c r="O1351" s="11"/>
    </row>
    <row r="1352" spans="11:15" ht="12.75">
      <c r="K1352" s="69"/>
      <c r="L1352" s="71"/>
      <c r="M1352" s="45"/>
      <c r="N1352" s="60"/>
      <c r="O1352" s="11"/>
    </row>
    <row r="1353" spans="11:15" ht="12.75">
      <c r="K1353" s="69"/>
      <c r="L1353" s="71"/>
      <c r="M1353" s="45"/>
      <c r="N1353" s="60"/>
      <c r="O1353" s="11"/>
    </row>
    <row r="1354" spans="11:15" ht="12.75">
      <c r="K1354" s="69"/>
      <c r="L1354" s="71"/>
      <c r="M1354" s="45"/>
      <c r="N1354" s="60"/>
      <c r="O1354" s="11"/>
    </row>
    <row r="1355" spans="11:15" ht="12.75">
      <c r="K1355" s="69"/>
      <c r="L1355" s="71"/>
      <c r="M1355" s="45"/>
      <c r="N1355" s="60"/>
      <c r="O1355" s="11"/>
    </row>
    <row r="1356" spans="11:15" ht="12.75">
      <c r="K1356" s="69"/>
      <c r="L1356" s="71"/>
      <c r="M1356" s="45"/>
      <c r="N1356" s="60"/>
      <c r="O1356" s="11"/>
    </row>
    <row r="1357" spans="11:15" ht="12.75">
      <c r="K1357" s="69"/>
      <c r="L1357" s="71"/>
      <c r="M1357" s="45"/>
      <c r="N1357" s="60"/>
      <c r="O1357" s="11"/>
    </row>
    <row r="1358" spans="11:15" ht="12.75">
      <c r="K1358" s="69"/>
      <c r="L1358" s="71"/>
      <c r="M1358" s="45"/>
      <c r="N1358" s="60"/>
      <c r="O1358" s="11"/>
    </row>
    <row r="1359" spans="11:15" ht="12.75">
      <c r="K1359" s="69"/>
      <c r="L1359" s="71"/>
      <c r="M1359" s="45"/>
      <c r="N1359" s="60"/>
      <c r="O1359" s="11"/>
    </row>
    <row r="1360" spans="11:15" ht="12.75">
      <c r="K1360" s="69"/>
      <c r="L1360" s="71"/>
      <c r="M1360" s="45"/>
      <c r="N1360" s="60"/>
      <c r="O1360" s="11"/>
    </row>
    <row r="1361" spans="11:15" ht="12.75">
      <c r="K1361" s="69"/>
      <c r="L1361" s="71"/>
      <c r="M1361" s="45"/>
      <c r="N1361" s="60"/>
      <c r="O1361" s="11"/>
    </row>
    <row r="1362" spans="11:15" ht="12.75">
      <c r="K1362" s="69"/>
      <c r="L1362" s="71"/>
      <c r="M1362" s="45"/>
      <c r="N1362" s="60"/>
      <c r="O1362" s="11"/>
    </row>
    <row r="1363" spans="11:15" ht="12.75">
      <c r="K1363" s="69"/>
      <c r="L1363" s="71"/>
      <c r="M1363" s="45"/>
      <c r="N1363" s="60"/>
      <c r="O1363" s="11"/>
    </row>
    <row r="1364" spans="11:15" ht="12.75">
      <c r="K1364" s="69"/>
      <c r="L1364" s="71"/>
      <c r="M1364" s="45"/>
      <c r="N1364" s="60"/>
      <c r="O1364" s="11"/>
    </row>
    <row r="1365" spans="11:15" ht="12.75">
      <c r="K1365" s="69"/>
      <c r="L1365" s="71"/>
      <c r="M1365" s="45"/>
      <c r="N1365" s="60"/>
      <c r="O1365" s="11"/>
    </row>
    <row r="1366" spans="11:15" ht="12.75">
      <c r="K1366" s="69"/>
      <c r="L1366" s="71"/>
      <c r="M1366" s="45"/>
      <c r="N1366" s="60"/>
      <c r="O1366" s="11"/>
    </row>
    <row r="1367" spans="11:15" ht="12.75">
      <c r="K1367" s="69"/>
      <c r="L1367" s="71"/>
      <c r="M1367" s="45"/>
      <c r="N1367" s="60"/>
      <c r="O1367" s="11"/>
    </row>
    <row r="1368" spans="11:15" ht="12.75">
      <c r="K1368" s="69"/>
      <c r="L1368" s="71"/>
      <c r="M1368" s="45"/>
      <c r="N1368" s="60"/>
      <c r="O1368" s="11"/>
    </row>
    <row r="1369" spans="11:15" ht="12.75">
      <c r="K1369" s="69"/>
      <c r="L1369" s="71"/>
      <c r="M1369" s="45"/>
      <c r="N1369" s="60"/>
      <c r="O1369" s="11"/>
    </row>
    <row r="1370" spans="11:15" ht="12.75">
      <c r="K1370" s="69"/>
      <c r="L1370" s="71"/>
      <c r="M1370" s="45"/>
      <c r="N1370" s="60"/>
      <c r="O1370" s="11"/>
    </row>
    <row r="1371" spans="11:15" ht="12.75">
      <c r="K1371" s="69"/>
      <c r="L1371" s="71"/>
      <c r="M1371" s="45"/>
      <c r="N1371" s="60"/>
      <c r="O1371" s="11"/>
    </row>
    <row r="1372" spans="11:15" ht="12.75">
      <c r="K1372" s="69"/>
      <c r="L1372" s="71"/>
      <c r="M1372" s="45"/>
      <c r="N1372" s="60"/>
      <c r="O1372" s="11"/>
    </row>
    <row r="1373" spans="11:15" ht="12.75">
      <c r="K1373" s="69"/>
      <c r="L1373" s="71"/>
      <c r="M1373" s="45"/>
      <c r="N1373" s="60"/>
      <c r="O1373" s="11"/>
    </row>
    <row r="1374" spans="11:15" ht="12.75">
      <c r="K1374" s="69"/>
      <c r="L1374" s="71"/>
      <c r="M1374" s="45"/>
      <c r="N1374" s="60"/>
      <c r="O1374" s="11"/>
    </row>
    <row r="1375" spans="11:15" ht="12.75">
      <c r="K1375" s="69"/>
      <c r="L1375" s="71"/>
      <c r="M1375" s="45"/>
      <c r="N1375" s="60"/>
      <c r="O1375" s="11"/>
    </row>
    <row r="1376" spans="11:15" ht="12.75">
      <c r="K1376" s="69"/>
      <c r="L1376" s="71"/>
      <c r="M1376" s="45"/>
      <c r="N1376" s="60"/>
      <c r="O1376" s="11"/>
    </row>
    <row r="1377" spans="11:15" ht="12.75">
      <c r="K1377" s="69"/>
      <c r="L1377" s="71"/>
      <c r="M1377" s="45"/>
      <c r="N1377" s="60"/>
      <c r="O1377" s="11"/>
    </row>
    <row r="1378" spans="11:15" ht="12.75">
      <c r="K1378" s="69"/>
      <c r="L1378" s="71"/>
      <c r="M1378" s="45"/>
      <c r="N1378" s="60"/>
      <c r="O1378" s="11"/>
    </row>
    <row r="1379" spans="11:15" ht="12.75">
      <c r="K1379" s="69"/>
      <c r="L1379" s="71"/>
      <c r="M1379" s="45"/>
      <c r="N1379" s="60"/>
      <c r="O1379" s="11"/>
    </row>
    <row r="1380" spans="11:15" ht="12.75">
      <c r="K1380" s="69"/>
      <c r="L1380" s="71"/>
      <c r="M1380" s="45"/>
      <c r="N1380" s="60"/>
      <c r="O1380" s="11"/>
    </row>
    <row r="1381" spans="11:15" ht="12.75">
      <c r="K1381" s="69"/>
      <c r="L1381" s="71"/>
      <c r="M1381" s="45"/>
      <c r="N1381" s="60"/>
      <c r="O1381" s="11"/>
    </row>
    <row r="1382" spans="11:15" ht="12.75">
      <c r="K1382" s="69"/>
      <c r="L1382" s="71"/>
      <c r="M1382" s="45"/>
      <c r="N1382" s="60"/>
      <c r="O1382" s="11"/>
    </row>
    <row r="1383" spans="11:15" ht="12.75">
      <c r="K1383" s="69"/>
      <c r="L1383" s="71"/>
      <c r="M1383" s="45"/>
      <c r="N1383" s="60"/>
      <c r="O1383" s="11"/>
    </row>
    <row r="1384" spans="11:15" ht="12.75">
      <c r="K1384" s="69"/>
      <c r="L1384" s="71"/>
      <c r="M1384" s="45"/>
      <c r="N1384" s="60"/>
      <c r="O1384" s="11"/>
    </row>
    <row r="1385" spans="11:15" ht="12.75">
      <c r="K1385" s="69"/>
      <c r="L1385" s="71"/>
      <c r="M1385" s="45"/>
      <c r="N1385" s="60"/>
      <c r="O1385" s="11"/>
    </row>
    <row r="1386" spans="11:15" ht="12.75">
      <c r="K1386" s="69"/>
      <c r="L1386" s="71"/>
      <c r="M1386" s="45"/>
      <c r="N1386" s="60"/>
      <c r="O1386" s="11"/>
    </row>
    <row r="1387" spans="11:15" ht="12.75">
      <c r="K1387" s="69"/>
      <c r="L1387" s="71"/>
      <c r="M1387" s="45"/>
      <c r="N1387" s="60"/>
      <c r="O1387" s="11"/>
    </row>
    <row r="1388" spans="11:15" ht="12.75">
      <c r="K1388" s="69"/>
      <c r="L1388" s="71"/>
      <c r="M1388" s="45"/>
      <c r="N1388" s="60"/>
      <c r="O1388" s="11"/>
    </row>
    <row r="1389" spans="11:15" ht="12.75">
      <c r="K1389" s="69"/>
      <c r="L1389" s="71"/>
      <c r="M1389" s="45"/>
      <c r="N1389" s="60"/>
      <c r="O1389" s="11"/>
    </row>
    <row r="1390" spans="11:15" ht="12.75">
      <c r="K1390" s="69"/>
      <c r="L1390" s="71"/>
      <c r="M1390" s="45"/>
      <c r="N1390" s="60"/>
      <c r="O1390" s="11"/>
    </row>
    <row r="1391" spans="11:15" ht="12.75">
      <c r="K1391" s="69"/>
      <c r="L1391" s="71"/>
      <c r="M1391" s="45"/>
      <c r="N1391" s="60"/>
      <c r="O1391" s="11"/>
    </row>
    <row r="1392" spans="11:15" ht="12.75">
      <c r="K1392" s="69"/>
      <c r="L1392" s="71"/>
      <c r="M1392" s="45"/>
      <c r="N1392" s="60"/>
      <c r="O1392" s="11"/>
    </row>
    <row r="1393" spans="11:15" ht="12.75">
      <c r="K1393" s="69"/>
      <c r="L1393" s="71"/>
      <c r="M1393" s="45"/>
      <c r="N1393" s="60"/>
      <c r="O1393" s="11"/>
    </row>
    <row r="1394" spans="11:15" ht="12.75">
      <c r="K1394" s="69"/>
      <c r="L1394" s="71"/>
      <c r="M1394" s="45"/>
      <c r="N1394" s="60"/>
      <c r="O1394" s="11"/>
    </row>
    <row r="1395" spans="11:15" ht="12.75">
      <c r="K1395" s="69"/>
      <c r="L1395" s="71"/>
      <c r="M1395" s="45"/>
      <c r="N1395" s="60"/>
      <c r="O1395" s="11"/>
    </row>
    <row r="1396" spans="11:15" ht="12.75">
      <c r="K1396" s="69"/>
      <c r="L1396" s="71"/>
      <c r="M1396" s="45"/>
      <c r="N1396" s="60"/>
      <c r="O1396" s="11"/>
    </row>
    <row r="1397" spans="11:15" ht="12.75">
      <c r="K1397" s="69"/>
      <c r="L1397" s="71"/>
      <c r="M1397" s="45"/>
      <c r="N1397" s="60"/>
      <c r="O1397" s="11"/>
    </row>
    <row r="1398" spans="11:15" ht="12.75">
      <c r="K1398" s="69"/>
      <c r="L1398" s="71"/>
      <c r="M1398" s="45"/>
      <c r="N1398" s="60"/>
      <c r="O1398" s="11"/>
    </row>
    <row r="1399" spans="11:15" ht="12.75">
      <c r="K1399" s="69"/>
      <c r="L1399" s="71"/>
      <c r="M1399" s="45"/>
      <c r="N1399" s="60"/>
      <c r="O1399" s="11"/>
    </row>
    <row r="1400" spans="11:15" ht="12.75">
      <c r="K1400" s="69"/>
      <c r="L1400" s="71"/>
      <c r="M1400" s="45"/>
      <c r="N1400" s="60"/>
      <c r="O1400" s="11"/>
    </row>
    <row r="1401" spans="11:15" ht="12.75">
      <c r="K1401" s="69"/>
      <c r="L1401" s="71"/>
      <c r="M1401" s="45"/>
      <c r="N1401" s="60"/>
      <c r="O1401" s="11"/>
    </row>
    <row r="1402" spans="11:15" ht="12.75">
      <c r="K1402" s="69"/>
      <c r="L1402" s="71"/>
      <c r="M1402" s="45"/>
      <c r="N1402" s="60"/>
      <c r="O1402" s="11"/>
    </row>
    <row r="1403" spans="11:15" ht="12.75">
      <c r="K1403" s="69"/>
      <c r="L1403" s="71"/>
      <c r="M1403" s="45"/>
      <c r="N1403" s="60"/>
      <c r="O1403" s="11"/>
    </row>
    <row r="1404" spans="11:15" ht="12.75">
      <c r="K1404" s="69"/>
      <c r="L1404" s="71"/>
      <c r="M1404" s="45"/>
      <c r="N1404" s="60"/>
      <c r="O1404" s="11"/>
    </row>
    <row r="1405" spans="11:15" ht="12.75">
      <c r="K1405" s="69"/>
      <c r="L1405" s="71"/>
      <c r="M1405" s="45"/>
      <c r="N1405" s="60"/>
      <c r="O1405" s="11"/>
    </row>
    <row r="1406" spans="11:15" ht="12.75">
      <c r="K1406" s="69"/>
      <c r="L1406" s="71"/>
      <c r="M1406" s="45"/>
      <c r="N1406" s="60"/>
      <c r="O1406" s="11"/>
    </row>
    <row r="1407" spans="11:15" ht="12.75">
      <c r="K1407" s="69"/>
      <c r="L1407" s="71"/>
      <c r="M1407" s="45"/>
      <c r="N1407" s="60"/>
      <c r="O1407" s="11"/>
    </row>
    <row r="1408" spans="11:15" ht="12.75">
      <c r="K1408" s="69"/>
      <c r="L1408" s="71"/>
      <c r="M1408" s="45"/>
      <c r="N1408" s="60"/>
      <c r="O1408" s="11"/>
    </row>
    <row r="1409" spans="11:15" ht="12.75">
      <c r="K1409" s="69"/>
      <c r="L1409" s="71"/>
      <c r="M1409" s="45"/>
      <c r="N1409" s="60"/>
      <c r="O1409" s="11"/>
    </row>
    <row r="1410" spans="11:15" ht="12.75">
      <c r="K1410" s="69"/>
      <c r="L1410" s="71"/>
      <c r="M1410" s="45"/>
      <c r="N1410" s="60"/>
      <c r="O1410" s="11"/>
    </row>
    <row r="1411" spans="11:15" ht="12.75">
      <c r="K1411" s="69"/>
      <c r="L1411" s="71"/>
      <c r="M1411" s="45"/>
      <c r="N1411" s="60"/>
      <c r="O1411" s="11"/>
    </row>
    <row r="1412" spans="11:15" ht="12.75">
      <c r="K1412" s="69"/>
      <c r="L1412" s="71"/>
      <c r="M1412" s="45"/>
      <c r="N1412" s="60"/>
      <c r="O1412" s="11"/>
    </row>
    <row r="1413" spans="11:15" ht="12.75">
      <c r="K1413" s="69"/>
      <c r="L1413" s="71"/>
      <c r="M1413" s="45"/>
      <c r="N1413" s="60"/>
      <c r="O1413" s="11"/>
    </row>
    <row r="1414" spans="11:15" ht="12.75">
      <c r="K1414" s="69"/>
      <c r="L1414" s="71"/>
      <c r="M1414" s="45"/>
      <c r="N1414" s="60"/>
      <c r="O1414" s="11"/>
    </row>
    <row r="1415" spans="11:15" ht="12.75">
      <c r="K1415" s="69"/>
      <c r="L1415" s="71"/>
      <c r="M1415" s="45"/>
      <c r="N1415" s="60"/>
      <c r="O1415" s="11"/>
    </row>
    <row r="1416" spans="11:15" ht="12.75">
      <c r="K1416" s="69"/>
      <c r="L1416" s="71"/>
      <c r="M1416" s="45"/>
      <c r="N1416" s="60"/>
      <c r="O1416" s="11"/>
    </row>
    <row r="1417" spans="11:15" ht="12.75">
      <c r="K1417" s="69"/>
      <c r="L1417" s="71"/>
      <c r="M1417" s="45"/>
      <c r="N1417" s="60"/>
      <c r="O1417" s="11"/>
    </row>
    <row r="1418" spans="11:15" ht="12.75">
      <c r="K1418" s="69"/>
      <c r="L1418" s="71"/>
      <c r="M1418" s="45"/>
      <c r="N1418" s="60"/>
      <c r="O1418" s="11"/>
    </row>
    <row r="1419" spans="11:15" ht="12.75">
      <c r="K1419" s="69"/>
      <c r="L1419" s="71"/>
      <c r="M1419" s="45"/>
      <c r="N1419" s="60"/>
      <c r="O1419" s="11"/>
    </row>
    <row r="1420" spans="11:15" ht="12.75">
      <c r="K1420" s="69"/>
      <c r="L1420" s="71"/>
      <c r="M1420" s="45"/>
      <c r="N1420" s="60"/>
      <c r="O1420" s="11"/>
    </row>
    <row r="1421" spans="11:15" ht="12.75">
      <c r="K1421" s="69"/>
      <c r="L1421" s="71"/>
      <c r="M1421" s="45"/>
      <c r="N1421" s="60"/>
      <c r="O1421" s="11"/>
    </row>
    <row r="1422" spans="11:15" ht="12.75">
      <c r="K1422" s="69"/>
      <c r="L1422" s="71"/>
      <c r="M1422" s="45"/>
      <c r="N1422" s="60"/>
      <c r="O1422" s="11"/>
    </row>
    <row r="1423" spans="11:15" ht="12.75">
      <c r="K1423" s="69"/>
      <c r="L1423" s="71"/>
      <c r="M1423" s="45"/>
      <c r="N1423" s="60"/>
      <c r="O1423" s="11"/>
    </row>
    <row r="1424" spans="11:15" ht="12.75">
      <c r="K1424" s="69"/>
      <c r="L1424" s="71"/>
      <c r="M1424" s="45"/>
      <c r="N1424" s="60"/>
      <c r="O1424" s="11"/>
    </row>
    <row r="1425" spans="11:15" ht="12.75">
      <c r="K1425" s="69"/>
      <c r="L1425" s="71"/>
      <c r="M1425" s="45"/>
      <c r="N1425" s="60"/>
      <c r="O1425" s="11"/>
    </row>
    <row r="1426" spans="11:15" ht="12.75">
      <c r="K1426" s="69"/>
      <c r="L1426" s="71"/>
      <c r="M1426" s="45"/>
      <c r="N1426" s="60"/>
      <c r="O1426" s="11"/>
    </row>
    <row r="1427" spans="11:15" ht="12.75">
      <c r="K1427" s="69"/>
      <c r="L1427" s="71"/>
      <c r="M1427" s="45"/>
      <c r="N1427" s="60"/>
      <c r="O1427" s="11"/>
    </row>
    <row r="1428" spans="11:15" ht="12.75">
      <c r="K1428" s="69"/>
      <c r="L1428" s="71"/>
      <c r="M1428" s="45"/>
      <c r="N1428" s="60"/>
      <c r="O1428" s="11"/>
    </row>
    <row r="1429" spans="11:15" ht="12.75">
      <c r="K1429" s="69"/>
      <c r="L1429" s="71"/>
      <c r="M1429" s="45"/>
      <c r="N1429" s="60"/>
      <c r="O1429" s="11"/>
    </row>
    <row r="1430" spans="11:15" ht="12.75">
      <c r="K1430" s="69"/>
      <c r="L1430" s="71"/>
      <c r="M1430" s="45"/>
      <c r="N1430" s="60"/>
      <c r="O1430" s="11"/>
    </row>
    <row r="1431" spans="11:15" ht="12.75">
      <c r="K1431" s="69"/>
      <c r="L1431" s="71"/>
      <c r="M1431" s="45"/>
      <c r="N1431" s="60"/>
      <c r="O1431" s="11"/>
    </row>
    <row r="1432" spans="11:15" ht="12.75">
      <c r="K1432" s="69"/>
      <c r="L1432" s="71"/>
      <c r="M1432" s="45"/>
      <c r="N1432" s="60"/>
      <c r="O1432" s="11"/>
    </row>
    <row r="1433" spans="11:15" ht="12.75">
      <c r="K1433" s="69"/>
      <c r="L1433" s="71"/>
      <c r="M1433" s="45"/>
      <c r="N1433" s="60"/>
      <c r="O1433" s="11"/>
    </row>
    <row r="1434" spans="11:15" ht="12.75">
      <c r="K1434" s="69"/>
      <c r="L1434" s="71"/>
      <c r="M1434" s="45"/>
      <c r="N1434" s="60"/>
      <c r="O1434" s="11"/>
    </row>
    <row r="1435" spans="11:15" ht="12.75">
      <c r="K1435" s="69"/>
      <c r="L1435" s="71"/>
      <c r="M1435" s="45"/>
      <c r="N1435" s="60"/>
      <c r="O1435" s="11"/>
    </row>
    <row r="1436" spans="11:15" ht="12.75">
      <c r="K1436" s="69"/>
      <c r="L1436" s="71"/>
      <c r="M1436" s="45"/>
      <c r="N1436" s="60"/>
      <c r="O1436" s="11"/>
    </row>
    <row r="1437" spans="11:15" ht="12.75">
      <c r="K1437" s="69"/>
      <c r="L1437" s="71"/>
      <c r="M1437" s="45"/>
      <c r="N1437" s="60"/>
      <c r="O1437" s="11"/>
    </row>
    <row r="1438" spans="11:15" ht="12.75">
      <c r="K1438" s="69"/>
      <c r="L1438" s="71"/>
      <c r="M1438" s="45"/>
      <c r="N1438" s="60"/>
      <c r="O1438" s="11"/>
    </row>
    <row r="1439" spans="11:15" ht="12.75">
      <c r="K1439" s="69"/>
      <c r="L1439" s="71"/>
      <c r="M1439" s="45"/>
      <c r="N1439" s="60"/>
      <c r="O1439" s="11"/>
    </row>
    <row r="1440" spans="11:15" ht="12.75">
      <c r="K1440" s="69"/>
      <c r="L1440" s="71"/>
      <c r="M1440" s="45"/>
      <c r="N1440" s="60"/>
      <c r="O1440" s="11"/>
    </row>
    <row r="1441" spans="11:15" ht="12.75">
      <c r="K1441" s="69"/>
      <c r="L1441" s="71"/>
      <c r="M1441" s="45"/>
      <c r="N1441" s="60"/>
      <c r="O1441" s="11"/>
    </row>
    <row r="1442" spans="11:15" ht="12.75">
      <c r="K1442" s="69"/>
      <c r="L1442" s="71"/>
      <c r="M1442" s="45"/>
      <c r="N1442" s="60"/>
      <c r="O1442" s="11"/>
    </row>
    <row r="1443" spans="11:15" ht="12.75">
      <c r="K1443" s="69"/>
      <c r="L1443" s="71"/>
      <c r="M1443" s="45"/>
      <c r="N1443" s="60"/>
      <c r="O1443" s="11"/>
    </row>
    <row r="1444" spans="11:15" ht="12.75">
      <c r="K1444" s="69"/>
      <c r="L1444" s="71"/>
      <c r="M1444" s="45"/>
      <c r="N1444" s="60"/>
      <c r="O1444" s="11"/>
    </row>
    <row r="1445" spans="11:15" ht="12.75">
      <c r="K1445" s="69"/>
      <c r="L1445" s="71"/>
      <c r="M1445" s="45"/>
      <c r="N1445" s="60"/>
      <c r="O1445" s="11"/>
    </row>
    <row r="1446" spans="11:15" ht="12.75">
      <c r="K1446" s="69"/>
      <c r="L1446" s="71"/>
      <c r="M1446" s="45"/>
      <c r="N1446" s="60"/>
      <c r="O1446" s="11"/>
    </row>
    <row r="1447" spans="11:15" ht="12.75">
      <c r="K1447" s="69"/>
      <c r="L1447" s="71"/>
      <c r="M1447" s="45"/>
      <c r="N1447" s="60"/>
      <c r="O1447" s="11"/>
    </row>
    <row r="1448" spans="11:15" ht="12.75">
      <c r="K1448" s="69"/>
      <c r="L1448" s="71"/>
      <c r="M1448" s="45"/>
      <c r="N1448" s="60"/>
      <c r="O1448" s="11"/>
    </row>
    <row r="1449" spans="11:15" ht="12.75">
      <c r="K1449" s="69"/>
      <c r="L1449" s="71"/>
      <c r="M1449" s="45"/>
      <c r="N1449" s="60"/>
      <c r="O1449" s="11"/>
    </row>
    <row r="1450" spans="11:15" ht="12.75">
      <c r="K1450" s="69"/>
      <c r="L1450" s="71"/>
      <c r="M1450" s="45"/>
      <c r="N1450" s="60"/>
      <c r="O1450" s="11"/>
    </row>
    <row r="1451" spans="11:15" ht="12.75">
      <c r="K1451" s="69"/>
      <c r="L1451" s="71"/>
      <c r="M1451" s="45"/>
      <c r="N1451" s="60"/>
      <c r="O1451" s="11"/>
    </row>
    <row r="1452" spans="11:15" ht="12.75">
      <c r="K1452" s="69"/>
      <c r="L1452" s="71"/>
      <c r="M1452" s="45"/>
      <c r="N1452" s="60"/>
      <c r="O1452" s="11"/>
    </row>
    <row r="1453" spans="11:15" ht="12.75">
      <c r="K1453" s="69"/>
      <c r="L1453" s="71"/>
      <c r="M1453" s="45"/>
      <c r="N1453" s="60"/>
      <c r="O1453" s="11"/>
    </row>
    <row r="1454" spans="11:15" ht="12.75">
      <c r="K1454" s="69"/>
      <c r="L1454" s="71"/>
      <c r="M1454" s="45"/>
      <c r="N1454" s="60"/>
      <c r="O1454" s="11"/>
    </row>
    <row r="1455" spans="11:15" ht="12.75">
      <c r="K1455" s="69"/>
      <c r="L1455" s="71"/>
      <c r="M1455" s="45"/>
      <c r="N1455" s="60"/>
      <c r="O1455" s="11"/>
    </row>
    <row r="1456" spans="11:15" ht="12.75">
      <c r="K1456" s="69"/>
      <c r="L1456" s="71"/>
      <c r="M1456" s="45"/>
      <c r="N1456" s="60"/>
      <c r="O1456" s="11"/>
    </row>
    <row r="1457" spans="11:15" ht="12.75">
      <c r="K1457" s="69"/>
      <c r="L1457" s="71"/>
      <c r="M1457" s="45"/>
      <c r="N1457" s="60"/>
      <c r="O1457" s="11"/>
    </row>
    <row r="1458" spans="11:15" ht="12.75">
      <c r="K1458" s="69"/>
      <c r="L1458" s="71"/>
      <c r="M1458" s="45"/>
      <c r="N1458" s="60"/>
      <c r="O1458" s="11"/>
    </row>
    <row r="1459" spans="11:15" ht="12.75">
      <c r="K1459" s="69"/>
      <c r="L1459" s="71"/>
      <c r="M1459" s="45"/>
      <c r="N1459" s="60"/>
      <c r="O1459" s="11"/>
    </row>
    <row r="1460" spans="11:15" ht="12.75">
      <c r="K1460" s="69"/>
      <c r="L1460" s="71"/>
      <c r="M1460" s="45"/>
      <c r="N1460" s="60"/>
      <c r="O1460" s="11"/>
    </row>
    <row r="1461" spans="11:15" ht="12.75">
      <c r="K1461" s="69"/>
      <c r="L1461" s="71"/>
      <c r="M1461" s="45"/>
      <c r="N1461" s="60"/>
      <c r="O1461" s="11"/>
    </row>
    <row r="1462" spans="11:15" ht="12.75">
      <c r="K1462" s="69"/>
      <c r="L1462" s="71"/>
      <c r="M1462" s="45"/>
      <c r="N1462" s="60"/>
      <c r="O1462" s="11"/>
    </row>
    <row r="1463" spans="11:15" ht="12.75">
      <c r="K1463" s="69"/>
      <c r="L1463" s="71"/>
      <c r="M1463" s="45"/>
      <c r="N1463" s="60"/>
      <c r="O1463" s="11"/>
    </row>
    <row r="1464" spans="11:15" ht="12.75">
      <c r="K1464" s="69"/>
      <c r="L1464" s="71"/>
      <c r="M1464" s="45"/>
      <c r="N1464" s="60"/>
      <c r="O1464" s="11"/>
    </row>
    <row r="1465" spans="11:15" ht="12.75">
      <c r="K1465" s="69"/>
      <c r="L1465" s="71"/>
      <c r="M1465" s="45"/>
      <c r="N1465" s="60"/>
      <c r="O1465" s="11"/>
    </row>
    <row r="1466" spans="11:15" ht="12.75">
      <c r="K1466" s="69"/>
      <c r="L1466" s="71"/>
      <c r="M1466" s="45"/>
      <c r="N1466" s="60"/>
      <c r="O1466" s="11"/>
    </row>
    <row r="1467" spans="11:15" ht="12.75">
      <c r="K1467" s="69"/>
      <c r="L1467" s="71"/>
      <c r="M1467" s="45"/>
      <c r="N1467" s="60"/>
      <c r="O1467" s="11"/>
    </row>
    <row r="1468" spans="11:15" ht="12.75">
      <c r="K1468" s="69"/>
      <c r="L1468" s="71"/>
      <c r="M1468" s="45"/>
      <c r="N1468" s="60"/>
      <c r="O1468" s="11"/>
    </row>
    <row r="1469" spans="11:15" ht="12.75">
      <c r="K1469" s="69"/>
      <c r="L1469" s="71"/>
      <c r="M1469" s="45"/>
      <c r="N1469" s="60"/>
      <c r="O1469" s="11"/>
    </row>
    <row r="1470" spans="11:15" ht="12.75">
      <c r="K1470" s="69"/>
      <c r="L1470" s="71"/>
      <c r="M1470" s="45"/>
      <c r="N1470" s="60"/>
      <c r="O1470" s="11"/>
    </row>
    <row r="1471" spans="11:15" ht="12.75">
      <c r="K1471" s="69"/>
      <c r="L1471" s="71"/>
      <c r="M1471" s="45"/>
      <c r="N1471" s="60"/>
      <c r="O1471" s="11"/>
    </row>
    <row r="1472" spans="11:15" ht="12.75">
      <c r="K1472" s="69"/>
      <c r="L1472" s="71"/>
      <c r="M1472" s="45"/>
      <c r="N1472" s="60"/>
      <c r="O1472" s="11"/>
    </row>
    <row r="1473" spans="11:15" ht="12.75">
      <c r="K1473" s="69"/>
      <c r="L1473" s="71"/>
      <c r="M1473" s="45"/>
      <c r="N1473" s="60"/>
      <c r="O1473" s="11"/>
    </row>
    <row r="1474" spans="11:15" ht="12.75">
      <c r="K1474" s="69"/>
      <c r="L1474" s="71"/>
      <c r="M1474" s="45"/>
      <c r="N1474" s="60"/>
      <c r="O1474" s="11"/>
    </row>
    <row r="1475" spans="11:15" ht="12.75">
      <c r="K1475" s="69"/>
      <c r="L1475" s="71"/>
      <c r="M1475" s="45"/>
      <c r="N1475" s="60"/>
      <c r="O1475" s="11"/>
    </row>
    <row r="1476" spans="11:15" ht="12.75">
      <c r="K1476" s="69"/>
      <c r="L1476" s="71"/>
      <c r="M1476" s="45"/>
      <c r="N1476" s="60"/>
      <c r="O1476" s="11"/>
    </row>
    <row r="1477" spans="11:15" ht="12.75">
      <c r="K1477" s="69"/>
      <c r="L1477" s="71"/>
      <c r="M1477" s="45"/>
      <c r="N1477" s="60"/>
      <c r="O1477" s="11"/>
    </row>
    <row r="1478" spans="11:15" ht="12.75">
      <c r="K1478" s="69"/>
      <c r="L1478" s="71"/>
      <c r="M1478" s="45"/>
      <c r="N1478" s="60"/>
      <c r="O1478" s="11"/>
    </row>
    <row r="1479" spans="11:15" ht="12.75">
      <c r="K1479" s="69"/>
      <c r="L1479" s="71"/>
      <c r="M1479" s="45"/>
      <c r="N1479" s="60"/>
      <c r="O1479" s="11"/>
    </row>
    <row r="1480" spans="11:15" ht="12.75">
      <c r="K1480" s="69"/>
      <c r="L1480" s="71"/>
      <c r="M1480" s="45"/>
      <c r="N1480" s="60"/>
      <c r="O1480" s="11"/>
    </row>
    <row r="1481" spans="11:15" ht="12.75">
      <c r="K1481" s="69"/>
      <c r="L1481" s="71"/>
      <c r="M1481" s="45"/>
      <c r="N1481" s="60"/>
      <c r="O1481" s="11"/>
    </row>
    <row r="1482" spans="11:15" ht="12.75">
      <c r="K1482" s="69"/>
      <c r="L1482" s="71"/>
      <c r="M1482" s="45"/>
      <c r="N1482" s="60"/>
      <c r="O1482" s="11"/>
    </row>
    <row r="1483" spans="11:15" ht="12.75">
      <c r="K1483" s="69"/>
      <c r="L1483" s="71"/>
      <c r="M1483" s="45"/>
      <c r="N1483" s="60"/>
      <c r="O1483" s="11"/>
    </row>
    <row r="1484" spans="11:15" ht="12.75">
      <c r="K1484" s="69"/>
      <c r="L1484" s="71"/>
      <c r="M1484" s="45"/>
      <c r="N1484" s="60"/>
      <c r="O1484" s="11"/>
    </row>
    <row r="1485" spans="11:15" ht="12.75">
      <c r="K1485" s="69"/>
      <c r="L1485" s="71"/>
      <c r="M1485" s="45"/>
      <c r="N1485" s="60"/>
      <c r="O1485" s="11"/>
    </row>
    <row r="1486" spans="11:15" ht="12.75">
      <c r="K1486" s="69"/>
      <c r="L1486" s="71"/>
      <c r="M1486" s="45"/>
      <c r="N1486" s="60"/>
      <c r="O1486" s="11"/>
    </row>
    <row r="1487" spans="11:15" ht="12.75">
      <c r="K1487" s="69"/>
      <c r="L1487" s="71"/>
      <c r="M1487" s="45"/>
      <c r="N1487" s="60"/>
      <c r="O1487" s="11"/>
    </row>
    <row r="1488" spans="11:15" ht="12.75">
      <c r="K1488" s="69"/>
      <c r="L1488" s="71"/>
      <c r="M1488" s="45"/>
      <c r="N1488" s="60"/>
      <c r="O1488" s="11"/>
    </row>
    <row r="1489" spans="11:15" ht="12.75">
      <c r="K1489" s="69"/>
      <c r="L1489" s="71"/>
      <c r="M1489" s="45"/>
      <c r="N1489" s="60"/>
      <c r="O1489" s="11"/>
    </row>
    <row r="1490" spans="11:15" ht="12.75">
      <c r="K1490" s="69"/>
      <c r="L1490" s="71"/>
      <c r="M1490" s="45"/>
      <c r="N1490" s="60"/>
      <c r="O1490" s="11"/>
    </row>
    <row r="1491" spans="11:15" ht="12.75">
      <c r="K1491" s="69"/>
      <c r="L1491" s="71"/>
      <c r="M1491" s="45"/>
      <c r="N1491" s="60"/>
      <c r="O1491" s="11"/>
    </row>
    <row r="1492" spans="11:15" ht="12.75">
      <c r="K1492" s="69"/>
      <c r="L1492" s="71"/>
      <c r="M1492" s="45"/>
      <c r="N1492" s="60"/>
      <c r="O1492" s="11"/>
    </row>
    <row r="1493" spans="11:15" ht="12.75">
      <c r="K1493" s="69"/>
      <c r="L1493" s="71"/>
      <c r="M1493" s="45"/>
      <c r="N1493" s="60"/>
      <c r="O1493" s="11"/>
    </row>
    <row r="1494" spans="11:15" ht="12.75">
      <c r="K1494" s="69"/>
      <c r="L1494" s="71"/>
      <c r="M1494" s="45"/>
      <c r="N1494" s="60"/>
      <c r="O1494" s="11"/>
    </row>
    <row r="1495" spans="11:15" ht="12.75">
      <c r="K1495" s="69"/>
      <c r="L1495" s="71"/>
      <c r="M1495" s="45"/>
      <c r="N1495" s="60"/>
      <c r="O1495" s="11"/>
    </row>
    <row r="1496" spans="11:15" ht="12.75">
      <c r="K1496" s="69"/>
      <c r="L1496" s="71"/>
      <c r="M1496" s="45"/>
      <c r="N1496" s="60"/>
      <c r="O1496" s="11"/>
    </row>
    <row r="1497" spans="11:15" ht="12.75">
      <c r="K1497" s="69"/>
      <c r="L1497" s="71"/>
      <c r="M1497" s="45"/>
      <c r="N1497" s="60"/>
      <c r="O1497" s="11"/>
    </row>
    <row r="1498" spans="11:15" ht="12.75">
      <c r="K1498" s="69"/>
      <c r="L1498" s="71"/>
      <c r="M1498" s="45"/>
      <c r="N1498" s="60"/>
      <c r="O1498" s="11"/>
    </row>
    <row r="1499" spans="11:15" ht="12.75">
      <c r="K1499" s="69"/>
      <c r="L1499" s="71"/>
      <c r="M1499" s="45"/>
      <c r="N1499" s="60"/>
      <c r="O1499" s="11"/>
    </row>
    <row r="1500" spans="11:15" ht="12.75">
      <c r="K1500" s="69"/>
      <c r="L1500" s="71"/>
      <c r="M1500" s="45"/>
      <c r="N1500" s="60"/>
      <c r="O1500" s="11"/>
    </row>
    <row r="1501" spans="11:15" ht="12.75">
      <c r="K1501" s="69"/>
      <c r="L1501" s="71"/>
      <c r="M1501" s="45"/>
      <c r="N1501" s="60"/>
      <c r="O1501" s="11"/>
    </row>
    <row r="1502" spans="11:15" ht="12.75">
      <c r="K1502" s="69"/>
      <c r="L1502" s="71"/>
      <c r="M1502" s="45"/>
      <c r="N1502" s="60"/>
      <c r="O1502" s="11"/>
    </row>
    <row r="1503" spans="11:15" ht="12.75">
      <c r="K1503" s="69"/>
      <c r="L1503" s="71"/>
      <c r="M1503" s="45"/>
      <c r="N1503" s="60"/>
      <c r="O1503" s="11"/>
    </row>
    <row r="1504" spans="11:15" ht="12.75">
      <c r="K1504" s="69"/>
      <c r="L1504" s="71"/>
      <c r="M1504" s="45"/>
      <c r="N1504" s="60"/>
      <c r="O1504" s="11"/>
    </row>
    <row r="1505" spans="11:15" ht="12.75">
      <c r="K1505" s="69"/>
      <c r="L1505" s="71"/>
      <c r="M1505" s="45"/>
      <c r="N1505" s="60"/>
      <c r="O1505" s="11"/>
    </row>
    <row r="1506" spans="11:15" ht="12.75">
      <c r="K1506" s="69"/>
      <c r="L1506" s="71"/>
      <c r="M1506" s="45"/>
      <c r="N1506" s="60"/>
      <c r="O1506" s="11"/>
    </row>
    <row r="1507" spans="11:15" ht="12.75">
      <c r="K1507" s="69"/>
      <c r="L1507" s="71"/>
      <c r="M1507" s="45"/>
      <c r="N1507" s="60"/>
      <c r="O1507" s="11"/>
    </row>
    <row r="1508" spans="11:15" ht="12.75">
      <c r="K1508" s="69"/>
      <c r="L1508" s="71"/>
      <c r="M1508" s="45"/>
      <c r="N1508" s="60"/>
      <c r="O1508" s="11"/>
    </row>
    <row r="1509" spans="11:15" ht="12.75">
      <c r="K1509" s="69"/>
      <c r="L1509" s="71"/>
      <c r="M1509" s="45"/>
      <c r="N1509" s="60"/>
      <c r="O1509" s="11"/>
    </row>
    <row r="1510" spans="11:15" ht="12.75">
      <c r="K1510" s="69"/>
      <c r="L1510" s="71"/>
      <c r="M1510" s="45"/>
      <c r="N1510" s="60"/>
      <c r="O1510" s="11"/>
    </row>
    <row r="1511" spans="11:15" ht="12.75">
      <c r="K1511" s="69"/>
      <c r="L1511" s="71"/>
      <c r="M1511" s="45"/>
      <c r="N1511" s="60"/>
      <c r="O1511" s="11"/>
    </row>
    <row r="1512" spans="11:15" ht="12.75">
      <c r="K1512" s="69"/>
      <c r="L1512" s="71"/>
      <c r="M1512" s="45"/>
      <c r="N1512" s="60"/>
      <c r="O1512" s="11"/>
    </row>
    <row r="1513" spans="11:15" ht="12.75">
      <c r="K1513" s="69"/>
      <c r="L1513" s="71"/>
      <c r="M1513" s="45"/>
      <c r="N1513" s="60"/>
      <c r="O1513" s="11"/>
    </row>
    <row r="1514" spans="11:15" ht="12.75">
      <c r="K1514" s="69"/>
      <c r="L1514" s="71"/>
      <c r="M1514" s="45"/>
      <c r="N1514" s="60"/>
      <c r="O1514" s="11"/>
    </row>
    <row r="1515" spans="11:15" ht="12.75">
      <c r="K1515" s="69"/>
      <c r="L1515" s="71"/>
      <c r="M1515" s="45"/>
      <c r="N1515" s="60"/>
      <c r="O1515" s="11"/>
    </row>
    <row r="1516" spans="11:15" ht="12.75">
      <c r="K1516" s="69"/>
      <c r="L1516" s="71"/>
      <c r="M1516" s="45"/>
      <c r="N1516" s="60"/>
      <c r="O1516" s="11"/>
    </row>
    <row r="1517" spans="11:15" ht="12.75">
      <c r="K1517" s="69"/>
      <c r="L1517" s="71"/>
      <c r="M1517" s="45"/>
      <c r="N1517" s="60"/>
      <c r="O1517" s="11"/>
    </row>
    <row r="1518" spans="11:15" ht="12.75">
      <c r="K1518" s="69"/>
      <c r="L1518" s="71"/>
      <c r="M1518" s="45"/>
      <c r="N1518" s="60"/>
      <c r="O1518" s="11"/>
    </row>
    <row r="1519" spans="11:15" ht="12.75">
      <c r="K1519" s="69"/>
      <c r="L1519" s="71"/>
      <c r="M1519" s="45"/>
      <c r="N1519" s="60"/>
      <c r="O1519" s="11"/>
    </row>
    <row r="1520" spans="11:15" ht="12.75">
      <c r="K1520" s="69"/>
      <c r="L1520" s="71"/>
      <c r="M1520" s="45"/>
      <c r="N1520" s="60"/>
      <c r="O1520" s="11"/>
    </row>
    <row r="1521" spans="11:15" ht="12.75">
      <c r="K1521" s="69"/>
      <c r="L1521" s="71"/>
      <c r="M1521" s="45"/>
      <c r="N1521" s="60"/>
      <c r="O1521" s="11"/>
    </row>
    <row r="1522" spans="11:15" ht="12.75">
      <c r="K1522" s="69"/>
      <c r="L1522" s="71"/>
      <c r="M1522" s="45"/>
      <c r="N1522" s="60"/>
      <c r="O1522" s="11"/>
    </row>
    <row r="1523" spans="11:15" ht="12.75">
      <c r="K1523" s="69"/>
      <c r="L1523" s="71"/>
      <c r="M1523" s="45"/>
      <c r="N1523" s="60"/>
      <c r="O1523" s="11"/>
    </row>
    <row r="1524" spans="11:15" ht="12.75">
      <c r="K1524" s="69"/>
      <c r="L1524" s="71"/>
      <c r="M1524" s="45"/>
      <c r="N1524" s="60"/>
      <c r="O1524" s="11"/>
    </row>
    <row r="1525" spans="11:15" ht="12.75">
      <c r="K1525" s="69"/>
      <c r="L1525" s="71"/>
      <c r="M1525" s="45"/>
      <c r="N1525" s="60"/>
      <c r="O1525" s="11"/>
    </row>
    <row r="1526" spans="11:15" ht="12.75">
      <c r="K1526" s="69"/>
      <c r="L1526" s="71"/>
      <c r="M1526" s="45"/>
      <c r="N1526" s="60"/>
      <c r="O1526" s="11"/>
    </row>
    <row r="1527" spans="11:15" ht="12.75">
      <c r="K1527" s="69"/>
      <c r="L1527" s="71"/>
      <c r="M1527" s="45"/>
      <c r="N1527" s="60"/>
      <c r="O1527" s="11"/>
    </row>
    <row r="1528" spans="11:15" ht="12.75">
      <c r="K1528" s="69"/>
      <c r="L1528" s="71"/>
      <c r="M1528" s="45"/>
      <c r="N1528" s="60"/>
      <c r="O1528" s="11"/>
    </row>
    <row r="1529" spans="11:15" ht="12.75">
      <c r="K1529" s="69"/>
      <c r="L1529" s="71"/>
      <c r="M1529" s="45"/>
      <c r="N1529" s="60"/>
      <c r="O1529" s="11"/>
    </row>
    <row r="1530" spans="11:15" ht="12.75">
      <c r="K1530" s="69"/>
      <c r="L1530" s="71"/>
      <c r="M1530" s="45"/>
      <c r="N1530" s="60"/>
      <c r="O1530" s="11"/>
    </row>
    <row r="1531" spans="11:15" ht="12.75">
      <c r="K1531" s="69"/>
      <c r="L1531" s="71"/>
      <c r="M1531" s="45"/>
      <c r="N1531" s="60"/>
      <c r="O1531" s="11"/>
    </row>
    <row r="1532" spans="11:15" ht="12.75">
      <c r="K1532" s="69"/>
      <c r="L1532" s="71"/>
      <c r="M1532" s="45"/>
      <c r="N1532" s="60"/>
      <c r="O1532" s="11"/>
    </row>
    <row r="1533" spans="11:15" ht="12.75">
      <c r="K1533" s="69"/>
      <c r="L1533" s="71"/>
      <c r="M1533" s="45"/>
      <c r="N1533" s="60"/>
      <c r="O1533" s="11"/>
    </row>
    <row r="1534" spans="11:15" ht="12.75">
      <c r="K1534" s="69"/>
      <c r="L1534" s="71"/>
      <c r="M1534" s="45"/>
      <c r="N1534" s="60"/>
      <c r="O1534" s="11"/>
    </row>
    <row r="1535" spans="11:15" ht="12.75">
      <c r="K1535" s="69"/>
      <c r="L1535" s="71"/>
      <c r="M1535" s="45"/>
      <c r="N1535" s="60"/>
      <c r="O1535" s="11"/>
    </row>
    <row r="1536" spans="11:15" ht="12.75">
      <c r="K1536" s="69"/>
      <c r="L1536" s="71"/>
      <c r="M1536" s="45"/>
      <c r="N1536" s="60"/>
      <c r="O1536" s="11"/>
    </row>
    <row r="1537" spans="11:15" ht="12.75">
      <c r="K1537" s="69"/>
      <c r="L1537" s="71"/>
      <c r="M1537" s="45"/>
      <c r="N1537" s="60"/>
      <c r="O1537" s="11"/>
    </row>
    <row r="1538" spans="11:15" ht="12.75">
      <c r="K1538" s="69"/>
      <c r="L1538" s="71"/>
      <c r="M1538" s="45"/>
      <c r="N1538" s="60"/>
      <c r="O1538" s="11"/>
    </row>
    <row r="1539" spans="11:15" ht="12.75">
      <c r="K1539" s="69"/>
      <c r="L1539" s="71"/>
      <c r="M1539" s="45"/>
      <c r="N1539" s="60"/>
      <c r="O1539" s="11"/>
    </row>
    <row r="1540" spans="11:15" ht="12.75">
      <c r="K1540" s="69"/>
      <c r="L1540" s="71"/>
      <c r="M1540" s="45"/>
      <c r="N1540" s="60"/>
      <c r="O1540" s="11"/>
    </row>
    <row r="1541" spans="11:15" ht="12.75">
      <c r="K1541" s="69"/>
      <c r="L1541" s="71"/>
      <c r="M1541" s="45"/>
      <c r="N1541" s="60"/>
      <c r="O1541" s="11"/>
    </row>
    <row r="1542" spans="11:15" ht="12.75">
      <c r="K1542" s="69"/>
      <c r="L1542" s="71"/>
      <c r="M1542" s="45"/>
      <c r="N1542" s="60"/>
      <c r="O1542" s="11"/>
    </row>
    <row r="1543" spans="11:15" ht="12.75">
      <c r="K1543" s="69"/>
      <c r="L1543" s="71"/>
      <c r="M1543" s="45"/>
      <c r="N1543" s="60"/>
      <c r="O1543" s="11"/>
    </row>
    <row r="1544" spans="11:15" ht="12.75">
      <c r="K1544" s="69"/>
      <c r="L1544" s="71"/>
      <c r="M1544" s="45"/>
      <c r="N1544" s="60"/>
      <c r="O1544" s="11"/>
    </row>
    <row r="1545" spans="11:15" ht="12.75">
      <c r="K1545" s="69"/>
      <c r="L1545" s="71"/>
      <c r="M1545" s="45"/>
      <c r="N1545" s="60"/>
      <c r="O1545" s="11"/>
    </row>
    <row r="1546" spans="11:15" ht="12.75">
      <c r="K1546" s="69"/>
      <c r="L1546" s="71"/>
      <c r="M1546" s="45"/>
      <c r="N1546" s="60"/>
      <c r="O1546" s="11"/>
    </row>
    <row r="1547" spans="11:15" ht="12.75">
      <c r="K1547" s="69"/>
      <c r="L1547" s="71"/>
      <c r="M1547" s="45"/>
      <c r="N1547" s="60"/>
      <c r="O1547" s="11"/>
    </row>
    <row r="1548" spans="11:15" ht="12.75">
      <c r="K1548" s="69"/>
      <c r="L1548" s="71"/>
      <c r="M1548" s="45"/>
      <c r="N1548" s="60"/>
      <c r="O1548" s="11"/>
    </row>
    <row r="1549" spans="11:15" ht="12.75">
      <c r="K1549" s="69"/>
      <c r="L1549" s="71"/>
      <c r="M1549" s="45"/>
      <c r="N1549" s="60"/>
      <c r="O1549" s="11"/>
    </row>
    <row r="1550" spans="11:15" ht="12.75">
      <c r="K1550" s="69"/>
      <c r="L1550" s="71"/>
      <c r="M1550" s="45"/>
      <c r="N1550" s="60"/>
      <c r="O1550" s="11"/>
    </row>
    <row r="1551" spans="11:15" ht="12.75">
      <c r="K1551" s="69"/>
      <c r="L1551" s="71"/>
      <c r="M1551" s="45"/>
      <c r="N1551" s="60"/>
      <c r="O1551" s="11"/>
    </row>
    <row r="1552" spans="11:15" ht="12.75">
      <c r="K1552" s="69"/>
      <c r="L1552" s="71"/>
      <c r="M1552" s="45"/>
      <c r="N1552" s="60"/>
      <c r="O1552" s="11"/>
    </row>
    <row r="1553" spans="11:15" ht="12.75">
      <c r="K1553" s="69"/>
      <c r="L1553" s="71"/>
      <c r="M1553" s="45"/>
      <c r="N1553" s="60"/>
      <c r="O1553" s="11"/>
    </row>
    <row r="1554" spans="11:15" ht="12.75">
      <c r="K1554" s="69"/>
      <c r="L1554" s="71"/>
      <c r="M1554" s="45"/>
      <c r="N1554" s="60"/>
      <c r="O1554" s="11"/>
    </row>
    <row r="1555" spans="11:15" ht="12.75">
      <c r="K1555" s="69"/>
      <c r="L1555" s="71"/>
      <c r="M1555" s="45"/>
      <c r="N1555" s="60"/>
      <c r="O1555" s="11"/>
    </row>
    <row r="1556" spans="11:15" ht="12.75">
      <c r="K1556" s="69"/>
      <c r="L1556" s="71"/>
      <c r="M1556" s="45"/>
      <c r="N1556" s="60"/>
      <c r="O1556" s="11"/>
    </row>
    <row r="1557" spans="11:15" ht="12.75">
      <c r="K1557" s="69"/>
      <c r="L1557" s="71"/>
      <c r="M1557" s="45"/>
      <c r="N1557" s="60"/>
      <c r="O1557" s="11"/>
    </row>
    <row r="1558" spans="11:15" ht="12.75">
      <c r="K1558" s="69"/>
      <c r="L1558" s="71"/>
      <c r="M1558" s="45"/>
      <c r="N1558" s="60"/>
      <c r="O1558" s="11"/>
    </row>
    <row r="1559" spans="11:15" ht="12.75">
      <c r="K1559" s="69"/>
      <c r="L1559" s="71"/>
      <c r="M1559" s="45"/>
      <c r="N1559" s="60"/>
      <c r="O1559" s="11"/>
    </row>
    <row r="1560" spans="11:15" ht="12.75">
      <c r="K1560" s="69"/>
      <c r="L1560" s="71"/>
      <c r="M1560" s="45"/>
      <c r="N1560" s="60"/>
      <c r="O1560" s="11"/>
    </row>
    <row r="1561" spans="11:15" ht="12.75">
      <c r="K1561" s="69"/>
      <c r="L1561" s="71"/>
      <c r="M1561" s="45"/>
      <c r="N1561" s="60"/>
      <c r="O1561" s="11"/>
    </row>
    <row r="1562" spans="11:15" ht="12.75">
      <c r="K1562" s="69"/>
      <c r="L1562" s="71"/>
      <c r="M1562" s="45"/>
      <c r="N1562" s="60"/>
      <c r="O1562" s="11"/>
    </row>
    <row r="1563" spans="11:15" ht="12.75">
      <c r="K1563" s="69"/>
      <c r="L1563" s="71"/>
      <c r="M1563" s="45"/>
      <c r="N1563" s="60"/>
      <c r="O1563" s="11"/>
    </row>
    <row r="1564" spans="11:15" ht="12.75">
      <c r="K1564" s="69"/>
      <c r="L1564" s="71"/>
      <c r="M1564" s="45"/>
      <c r="N1564" s="60"/>
      <c r="O1564" s="11"/>
    </row>
    <row r="1565" spans="11:15" ht="12.75">
      <c r="K1565" s="69"/>
      <c r="L1565" s="71"/>
      <c r="M1565" s="45"/>
      <c r="N1565" s="60"/>
      <c r="O1565" s="11"/>
    </row>
    <row r="1566" spans="11:15" ht="12.75">
      <c r="K1566" s="69"/>
      <c r="L1566" s="71"/>
      <c r="M1566" s="45"/>
      <c r="N1566" s="60"/>
      <c r="O1566" s="11"/>
    </row>
    <row r="1567" spans="11:15" ht="12.75">
      <c r="K1567" s="69"/>
      <c r="L1567" s="71"/>
      <c r="M1567" s="45"/>
      <c r="N1567" s="60"/>
      <c r="O1567" s="11"/>
    </row>
    <row r="1568" spans="11:15" ht="12.75">
      <c r="K1568" s="69"/>
      <c r="L1568" s="71"/>
      <c r="M1568" s="45"/>
      <c r="N1568" s="60"/>
      <c r="O1568" s="11"/>
    </row>
    <row r="1569" spans="11:15" ht="12.75">
      <c r="K1569" s="69"/>
      <c r="L1569" s="71"/>
      <c r="M1569" s="45"/>
      <c r="N1569" s="60"/>
      <c r="O1569" s="11"/>
    </row>
    <row r="1570" spans="11:15" ht="12.75">
      <c r="K1570" s="69"/>
      <c r="L1570" s="71"/>
      <c r="M1570" s="45"/>
      <c r="N1570" s="60"/>
      <c r="O1570" s="11"/>
    </row>
    <row r="1571" spans="11:15" ht="12.75">
      <c r="K1571" s="69"/>
      <c r="L1571" s="71"/>
      <c r="M1571" s="45"/>
      <c r="N1571" s="60"/>
      <c r="O1571" s="11"/>
    </row>
    <row r="1572" spans="11:15" ht="12.75">
      <c r="K1572" s="69"/>
      <c r="L1572" s="71"/>
      <c r="M1572" s="45"/>
      <c r="N1572" s="60"/>
      <c r="O1572" s="11"/>
    </row>
    <row r="1573" spans="11:15" ht="12.75">
      <c r="K1573" s="69"/>
      <c r="L1573" s="71"/>
      <c r="M1573" s="45"/>
      <c r="N1573" s="60"/>
      <c r="O1573" s="11"/>
    </row>
    <row r="1574" spans="11:15" ht="12.75">
      <c r="K1574" s="69"/>
      <c r="L1574" s="71"/>
      <c r="M1574" s="45"/>
      <c r="N1574" s="60"/>
      <c r="O1574" s="11"/>
    </row>
    <row r="1575" spans="11:15" ht="12.75">
      <c r="K1575" s="69"/>
      <c r="L1575" s="71"/>
      <c r="M1575" s="45"/>
      <c r="N1575" s="60"/>
      <c r="O1575" s="11"/>
    </row>
    <row r="1576" spans="11:15" ht="12.75">
      <c r="K1576" s="69"/>
      <c r="L1576" s="71"/>
      <c r="M1576" s="45"/>
      <c r="N1576" s="60"/>
      <c r="O1576" s="11"/>
    </row>
    <row r="1577" spans="11:15" ht="12.75">
      <c r="K1577" s="69"/>
      <c r="L1577" s="71"/>
      <c r="M1577" s="45"/>
      <c r="N1577" s="60"/>
      <c r="O1577" s="11"/>
    </row>
    <row r="1578" spans="11:15" ht="12.75">
      <c r="K1578" s="69"/>
      <c r="L1578" s="71"/>
      <c r="M1578" s="45"/>
      <c r="N1578" s="60"/>
      <c r="O1578" s="11"/>
    </row>
    <row r="1579" spans="11:15" ht="12.75">
      <c r="K1579" s="69"/>
      <c r="L1579" s="71"/>
      <c r="M1579" s="45"/>
      <c r="N1579" s="60"/>
      <c r="O1579" s="11"/>
    </row>
    <row r="1580" spans="11:15" ht="12.75">
      <c r="K1580" s="69"/>
      <c r="L1580" s="71"/>
      <c r="M1580" s="45"/>
      <c r="N1580" s="60"/>
      <c r="O1580" s="11"/>
    </row>
    <row r="1581" spans="11:15" ht="12.75">
      <c r="K1581" s="69"/>
      <c r="L1581" s="71"/>
      <c r="M1581" s="45"/>
      <c r="N1581" s="60"/>
      <c r="O1581" s="11"/>
    </row>
    <row r="1582" spans="11:15" ht="12.75">
      <c r="K1582" s="69"/>
      <c r="L1582" s="71"/>
      <c r="M1582" s="45"/>
      <c r="N1582" s="60"/>
      <c r="O1582" s="11"/>
    </row>
    <row r="1583" spans="11:15" ht="12.75">
      <c r="K1583" s="69"/>
      <c r="L1583" s="71"/>
      <c r="M1583" s="45"/>
      <c r="N1583" s="60"/>
      <c r="O1583" s="11"/>
    </row>
    <row r="1584" spans="11:15" ht="12.75">
      <c r="K1584" s="69"/>
      <c r="L1584" s="71"/>
      <c r="M1584" s="45"/>
      <c r="N1584" s="60"/>
      <c r="O1584" s="11"/>
    </row>
    <row r="1585" spans="11:15" ht="12.75">
      <c r="K1585" s="69"/>
      <c r="L1585" s="71"/>
      <c r="M1585" s="45"/>
      <c r="N1585" s="60"/>
      <c r="O1585" s="11"/>
    </row>
    <row r="1586" spans="11:15" ht="12.75">
      <c r="K1586" s="69"/>
      <c r="L1586" s="71"/>
      <c r="M1586" s="45"/>
      <c r="N1586" s="60"/>
      <c r="O1586" s="11"/>
    </row>
    <row r="1587" spans="11:15" ht="12.75">
      <c r="K1587" s="69"/>
      <c r="L1587" s="71"/>
      <c r="M1587" s="45"/>
      <c r="N1587" s="60"/>
      <c r="O1587" s="11"/>
    </row>
    <row r="1588" spans="11:15" ht="12.75">
      <c r="K1588" s="69"/>
      <c r="L1588" s="71"/>
      <c r="M1588" s="45"/>
      <c r="N1588" s="60"/>
      <c r="O1588" s="11"/>
    </row>
    <row r="1589" spans="11:15" ht="12.75">
      <c r="K1589" s="69"/>
      <c r="L1589" s="71"/>
      <c r="M1589" s="45"/>
      <c r="N1589" s="60"/>
      <c r="O1589" s="11"/>
    </row>
    <row r="1590" spans="11:15" ht="12.75">
      <c r="K1590" s="69"/>
      <c r="L1590" s="71"/>
      <c r="M1590" s="45"/>
      <c r="N1590" s="60"/>
      <c r="O1590" s="11"/>
    </row>
    <row r="1591" spans="11:15" ht="12.75">
      <c r="K1591" s="69"/>
      <c r="L1591" s="71"/>
      <c r="M1591" s="45"/>
      <c r="N1591" s="60"/>
      <c r="O1591" s="11"/>
    </row>
    <row r="1592" spans="11:15" ht="12.75">
      <c r="K1592" s="69"/>
      <c r="L1592" s="71"/>
      <c r="M1592" s="45"/>
      <c r="N1592" s="60"/>
      <c r="O1592" s="11"/>
    </row>
    <row r="1593" spans="11:15" ht="12.75">
      <c r="K1593" s="69"/>
      <c r="L1593" s="71"/>
      <c r="M1593" s="45"/>
      <c r="N1593" s="60"/>
      <c r="O1593" s="11"/>
    </row>
    <row r="1594" spans="11:15" ht="12.75">
      <c r="K1594" s="69"/>
      <c r="L1594" s="71"/>
      <c r="M1594" s="45"/>
      <c r="N1594" s="60"/>
      <c r="O1594" s="11"/>
    </row>
    <row r="1595" spans="11:15" ht="12.75">
      <c r="K1595" s="69"/>
      <c r="L1595" s="71"/>
      <c r="M1595" s="45"/>
      <c r="N1595" s="60"/>
      <c r="O1595" s="11"/>
    </row>
    <row r="1596" spans="11:15" ht="12.75">
      <c r="K1596" s="69"/>
      <c r="L1596" s="71"/>
      <c r="M1596" s="45"/>
      <c r="N1596" s="60"/>
      <c r="O1596" s="11"/>
    </row>
    <row r="1597" spans="11:15" ht="12.75">
      <c r="K1597" s="69"/>
      <c r="L1597" s="71"/>
      <c r="M1597" s="45"/>
      <c r="N1597" s="60"/>
      <c r="O1597" s="11"/>
    </row>
    <row r="1598" spans="11:15" ht="12.75">
      <c r="K1598" s="69"/>
      <c r="L1598" s="71"/>
      <c r="M1598" s="45"/>
      <c r="N1598" s="60"/>
      <c r="O1598" s="11"/>
    </row>
    <row r="1599" spans="11:15" ht="12.75">
      <c r="K1599" s="69"/>
      <c r="L1599" s="71"/>
      <c r="M1599" s="45"/>
      <c r="N1599" s="60"/>
      <c r="O1599" s="11"/>
    </row>
    <row r="1600" spans="11:15" ht="12.75">
      <c r="K1600" s="69"/>
      <c r="L1600" s="71"/>
      <c r="M1600" s="45"/>
      <c r="N1600" s="60"/>
      <c r="O1600" s="11"/>
    </row>
    <row r="1601" spans="11:15" ht="12.75">
      <c r="K1601" s="69"/>
      <c r="L1601" s="71"/>
      <c r="M1601" s="45"/>
      <c r="N1601" s="60"/>
      <c r="O1601" s="11"/>
    </row>
    <row r="1602" spans="11:15" ht="12.75">
      <c r="K1602" s="69"/>
      <c r="L1602" s="71"/>
      <c r="M1602" s="45"/>
      <c r="N1602" s="60"/>
      <c r="O1602" s="11"/>
    </row>
    <row r="1603" spans="11:15" ht="12.75">
      <c r="K1603" s="69"/>
      <c r="L1603" s="71"/>
      <c r="M1603" s="45"/>
      <c r="N1603" s="60"/>
      <c r="O1603" s="11"/>
    </row>
    <row r="1604" spans="11:15" ht="12.75">
      <c r="K1604" s="69"/>
      <c r="L1604" s="71"/>
      <c r="M1604" s="45"/>
      <c r="N1604" s="60"/>
      <c r="O1604" s="11"/>
    </row>
    <row r="1605" spans="11:15" ht="12.75">
      <c r="K1605" s="69"/>
      <c r="L1605" s="71"/>
      <c r="M1605" s="45"/>
      <c r="N1605" s="60"/>
      <c r="O1605" s="11"/>
    </row>
    <row r="1606" spans="11:15" ht="12.75">
      <c r="K1606" s="69"/>
      <c r="L1606" s="71"/>
      <c r="M1606" s="45"/>
      <c r="N1606" s="60"/>
      <c r="O1606" s="11"/>
    </row>
    <row r="1607" spans="11:15" ht="12.75">
      <c r="K1607" s="69"/>
      <c r="L1607" s="71"/>
      <c r="M1607" s="45"/>
      <c r="N1607" s="60"/>
      <c r="O1607" s="11"/>
    </row>
    <row r="1608" spans="11:15" ht="12.75">
      <c r="K1608" s="69"/>
      <c r="L1608" s="71"/>
      <c r="M1608" s="45"/>
      <c r="N1608" s="60"/>
      <c r="O1608" s="11"/>
    </row>
    <row r="1609" spans="11:15" ht="12.75">
      <c r="K1609" s="69"/>
      <c r="L1609" s="71"/>
      <c r="M1609" s="45"/>
      <c r="N1609" s="60"/>
      <c r="O1609" s="11"/>
    </row>
    <row r="1610" spans="11:15" ht="12.75">
      <c r="K1610" s="69"/>
      <c r="L1610" s="71"/>
      <c r="M1610" s="45"/>
      <c r="N1610" s="60"/>
      <c r="O1610" s="11"/>
    </row>
    <row r="1611" spans="11:15" ht="12.75">
      <c r="K1611" s="69"/>
      <c r="L1611" s="71"/>
      <c r="M1611" s="45"/>
      <c r="N1611" s="60"/>
      <c r="O1611" s="11"/>
    </row>
    <row r="1612" spans="11:15" ht="12.75">
      <c r="K1612" s="69"/>
      <c r="L1612" s="71"/>
      <c r="M1612" s="45"/>
      <c r="N1612" s="60"/>
      <c r="O1612" s="11"/>
    </row>
    <row r="1613" spans="11:15" ht="12.75">
      <c r="K1613" s="69"/>
      <c r="L1613" s="71"/>
      <c r="M1613" s="45"/>
      <c r="N1613" s="60"/>
      <c r="O1613" s="11"/>
    </row>
    <row r="1614" spans="11:15" ht="12.75">
      <c r="K1614" s="69"/>
      <c r="L1614" s="71"/>
      <c r="M1614" s="45"/>
      <c r="N1614" s="60"/>
      <c r="O1614" s="11"/>
    </row>
    <row r="1615" spans="11:15" ht="12.75">
      <c r="K1615" s="69"/>
      <c r="L1615" s="71"/>
      <c r="M1615" s="45"/>
      <c r="N1615" s="60"/>
      <c r="O1615" s="11"/>
    </row>
    <row r="1616" spans="11:15" ht="12.75">
      <c r="K1616" s="69"/>
      <c r="L1616" s="71"/>
      <c r="M1616" s="45"/>
      <c r="N1616" s="60"/>
      <c r="O1616" s="11"/>
    </row>
    <row r="1617" spans="11:15" ht="12.75">
      <c r="K1617" s="69"/>
      <c r="L1617" s="71"/>
      <c r="M1617" s="45"/>
      <c r="N1617" s="60"/>
      <c r="O1617" s="11"/>
    </row>
    <row r="1618" spans="11:15" ht="12.75">
      <c r="K1618" s="69"/>
      <c r="L1618" s="71"/>
      <c r="M1618" s="45"/>
      <c r="N1618" s="60"/>
      <c r="O1618" s="11"/>
    </row>
    <row r="1619" spans="11:15" ht="12.75">
      <c r="K1619" s="69"/>
      <c r="L1619" s="71"/>
      <c r="M1619" s="45"/>
      <c r="N1619" s="60"/>
      <c r="O1619" s="11"/>
    </row>
    <row r="1620" spans="11:15" ht="12.75">
      <c r="K1620" s="69"/>
      <c r="L1620" s="71"/>
      <c r="M1620" s="45"/>
      <c r="N1620" s="60"/>
      <c r="O1620" s="11"/>
    </row>
    <row r="1621" spans="11:15" ht="12.75">
      <c r="K1621" s="69"/>
      <c r="L1621" s="71"/>
      <c r="M1621" s="45"/>
      <c r="N1621" s="60"/>
      <c r="O1621" s="11"/>
    </row>
    <row r="1622" spans="11:15" ht="12.75">
      <c r="K1622" s="69"/>
      <c r="L1622" s="71"/>
      <c r="M1622" s="45"/>
      <c r="N1622" s="60"/>
      <c r="O1622" s="11"/>
    </row>
    <row r="1623" spans="11:15" ht="12.75">
      <c r="K1623" s="69"/>
      <c r="L1623" s="71"/>
      <c r="M1623" s="45"/>
      <c r="N1623" s="60"/>
      <c r="O1623" s="11"/>
    </row>
    <row r="1624" spans="11:15" ht="12.75">
      <c r="K1624" s="69"/>
      <c r="L1624" s="71"/>
      <c r="M1624" s="45"/>
      <c r="N1624" s="60"/>
      <c r="O1624" s="11"/>
    </row>
    <row r="1625" spans="11:15" ht="12.75">
      <c r="K1625" s="69"/>
      <c r="L1625" s="71"/>
      <c r="M1625" s="45"/>
      <c r="N1625" s="60"/>
      <c r="O1625" s="11"/>
    </row>
    <row r="1626" spans="11:15" ht="12.75">
      <c r="K1626" s="69"/>
      <c r="L1626" s="71"/>
      <c r="M1626" s="45"/>
      <c r="N1626" s="60"/>
      <c r="O1626" s="11"/>
    </row>
    <row r="1627" spans="11:15" ht="12.75">
      <c r="K1627" s="69"/>
      <c r="L1627" s="71"/>
      <c r="M1627" s="45"/>
      <c r="N1627" s="60"/>
      <c r="O1627" s="11"/>
    </row>
    <row r="1628" spans="11:15" ht="12.75">
      <c r="K1628" s="69"/>
      <c r="L1628" s="71"/>
      <c r="M1628" s="45"/>
      <c r="N1628" s="60"/>
      <c r="O1628" s="11"/>
    </row>
    <row r="1629" spans="11:15" ht="12.75">
      <c r="K1629" s="69"/>
      <c r="L1629" s="71"/>
      <c r="M1629" s="45"/>
      <c r="N1629" s="60"/>
      <c r="O1629" s="11"/>
    </row>
    <row r="1630" spans="11:15" ht="12.75">
      <c r="K1630" s="69"/>
      <c r="L1630" s="71"/>
      <c r="M1630" s="45"/>
      <c r="N1630" s="60"/>
      <c r="O1630" s="11"/>
    </row>
    <row r="1631" spans="11:15" ht="12.75">
      <c r="K1631" s="69"/>
      <c r="L1631" s="71"/>
      <c r="M1631" s="45"/>
      <c r="N1631" s="60"/>
      <c r="O1631" s="11"/>
    </row>
    <row r="1632" spans="11:15" ht="12.75">
      <c r="K1632" s="69"/>
      <c r="L1632" s="71"/>
      <c r="M1632" s="45"/>
      <c r="N1632" s="60"/>
      <c r="O1632" s="11"/>
    </row>
    <row r="1633" spans="11:15" ht="12.75">
      <c r="K1633" s="69"/>
      <c r="L1633" s="71"/>
      <c r="M1633" s="45"/>
      <c r="N1633" s="60"/>
      <c r="O1633" s="11"/>
    </row>
    <row r="1634" spans="11:15" ht="12.75">
      <c r="K1634" s="69"/>
      <c r="L1634" s="71"/>
      <c r="M1634" s="45"/>
      <c r="N1634" s="60"/>
      <c r="O1634" s="11"/>
    </row>
    <row r="1635" spans="11:15" ht="12.75">
      <c r="K1635" s="69"/>
      <c r="L1635" s="71"/>
      <c r="M1635" s="45"/>
      <c r="N1635" s="60"/>
      <c r="O1635" s="11"/>
    </row>
    <row r="1636" spans="11:15" ht="12.75">
      <c r="K1636" s="69"/>
      <c r="L1636" s="71"/>
      <c r="M1636" s="45"/>
      <c r="N1636" s="60"/>
      <c r="O1636" s="11"/>
    </row>
    <row r="1637" spans="11:15" ht="12.75">
      <c r="K1637" s="69"/>
      <c r="L1637" s="71"/>
      <c r="M1637" s="45"/>
      <c r="N1637" s="60"/>
      <c r="O1637" s="11"/>
    </row>
    <row r="1638" spans="11:15" ht="12.75">
      <c r="K1638" s="69"/>
      <c r="L1638" s="71"/>
      <c r="M1638" s="45"/>
      <c r="N1638" s="60"/>
      <c r="O1638" s="11"/>
    </row>
    <row r="1639" spans="11:15" ht="12.75">
      <c r="K1639" s="69"/>
      <c r="L1639" s="71"/>
      <c r="M1639" s="45"/>
      <c r="N1639" s="60"/>
      <c r="O1639" s="11"/>
    </row>
    <row r="1640" spans="11:15" ht="12.75">
      <c r="K1640" s="69"/>
      <c r="L1640" s="71"/>
      <c r="M1640" s="45"/>
      <c r="N1640" s="60"/>
      <c r="O1640" s="11"/>
    </row>
    <row r="1641" spans="11:15" ht="12.75">
      <c r="K1641" s="69"/>
      <c r="L1641" s="71"/>
      <c r="M1641" s="45"/>
      <c r="N1641" s="60"/>
      <c r="O1641" s="11"/>
    </row>
    <row r="1642" spans="11:15" ht="12.75">
      <c r="K1642" s="69"/>
      <c r="L1642" s="71"/>
      <c r="M1642" s="45"/>
      <c r="N1642" s="60"/>
      <c r="O1642" s="11"/>
    </row>
    <row r="1643" spans="11:15" ht="12.75">
      <c r="K1643" s="69"/>
      <c r="L1643" s="71"/>
      <c r="M1643" s="45"/>
      <c r="N1643" s="60"/>
      <c r="O1643" s="11"/>
    </row>
    <row r="1644" spans="11:15" ht="12.75">
      <c r="K1644" s="69"/>
      <c r="L1644" s="71"/>
      <c r="M1644" s="45"/>
      <c r="N1644" s="60"/>
      <c r="O1644" s="11"/>
    </row>
    <row r="1645" spans="11:15" ht="12.75">
      <c r="K1645" s="69"/>
      <c r="L1645" s="71"/>
      <c r="M1645" s="45"/>
      <c r="N1645" s="60"/>
      <c r="O1645" s="11"/>
    </row>
    <row r="1646" spans="11:15" ht="12.75">
      <c r="K1646" s="69"/>
      <c r="L1646" s="71"/>
      <c r="M1646" s="45"/>
      <c r="N1646" s="60"/>
      <c r="O1646" s="11"/>
    </row>
    <row r="1647" spans="11:15" ht="12.75">
      <c r="K1647" s="69"/>
      <c r="L1647" s="71"/>
      <c r="M1647" s="45"/>
      <c r="N1647" s="60"/>
      <c r="O1647" s="11"/>
    </row>
    <row r="1648" spans="11:15" ht="12.75">
      <c r="K1648" s="69"/>
      <c r="L1648" s="71"/>
      <c r="M1648" s="45"/>
      <c r="N1648" s="60"/>
      <c r="O1648" s="11"/>
    </row>
    <row r="1649" spans="11:15" ht="12.75">
      <c r="K1649" s="69"/>
      <c r="L1649" s="71"/>
      <c r="M1649" s="45"/>
      <c r="N1649" s="60"/>
      <c r="O1649" s="11"/>
    </row>
    <row r="1650" spans="11:15" ht="12.75">
      <c r="K1650" s="69"/>
      <c r="L1650" s="71"/>
      <c r="M1650" s="45"/>
      <c r="N1650" s="60"/>
      <c r="O1650" s="11"/>
    </row>
    <row r="1651" spans="11:15" ht="12.75">
      <c r="K1651" s="69"/>
      <c r="L1651" s="71"/>
      <c r="M1651" s="45"/>
      <c r="N1651" s="60"/>
      <c r="O1651" s="11"/>
    </row>
    <row r="1652" spans="11:15" ht="12.75">
      <c r="K1652" s="69"/>
      <c r="L1652" s="71"/>
      <c r="M1652" s="45"/>
      <c r="N1652" s="60"/>
      <c r="O1652" s="11"/>
    </row>
    <row r="1653" spans="11:15" ht="12.75">
      <c r="K1653" s="69"/>
      <c r="L1653" s="71"/>
      <c r="M1653" s="45"/>
      <c r="N1653" s="60"/>
      <c r="O1653" s="11"/>
    </row>
    <row r="1654" spans="11:15" ht="12.75">
      <c r="K1654" s="69"/>
      <c r="L1654" s="71"/>
      <c r="M1654" s="45"/>
      <c r="N1654" s="60"/>
      <c r="O1654" s="11"/>
    </row>
    <row r="1655" spans="11:15" ht="12.75">
      <c r="K1655" s="69"/>
      <c r="L1655" s="71"/>
      <c r="M1655" s="45"/>
      <c r="N1655" s="60"/>
      <c r="O1655" s="11"/>
    </row>
    <row r="1656" spans="11:15" ht="12.75">
      <c r="K1656" s="69"/>
      <c r="L1656" s="71"/>
      <c r="M1656" s="45"/>
      <c r="N1656" s="60"/>
      <c r="O1656" s="11"/>
    </row>
    <row r="1657" spans="11:15" ht="12.75">
      <c r="K1657" s="69"/>
      <c r="L1657" s="71"/>
      <c r="M1657" s="45"/>
      <c r="N1657" s="60"/>
      <c r="O1657" s="11"/>
    </row>
    <row r="1658" spans="11:15" ht="12.75">
      <c r="K1658" s="69"/>
      <c r="L1658" s="71"/>
      <c r="M1658" s="45"/>
      <c r="N1658" s="60"/>
      <c r="O1658" s="11"/>
    </row>
    <row r="1659" spans="11:15" ht="12.75">
      <c r="K1659" s="69"/>
      <c r="L1659" s="71"/>
      <c r="M1659" s="45"/>
      <c r="N1659" s="60"/>
      <c r="O1659" s="11"/>
    </row>
    <row r="1660" spans="11:15" ht="12.75">
      <c r="K1660" s="69"/>
      <c r="L1660" s="71"/>
      <c r="M1660" s="45"/>
      <c r="N1660" s="60"/>
      <c r="O1660" s="11"/>
    </row>
    <row r="1661" spans="11:15" ht="12.75">
      <c r="K1661" s="69"/>
      <c r="L1661" s="71"/>
      <c r="M1661" s="45"/>
      <c r="N1661" s="60"/>
      <c r="O1661" s="11"/>
    </row>
    <row r="1662" spans="11:15" ht="12.75">
      <c r="K1662" s="69"/>
      <c r="L1662" s="71"/>
      <c r="M1662" s="45"/>
      <c r="N1662" s="60"/>
      <c r="O1662" s="11"/>
    </row>
    <row r="1663" spans="11:15" ht="12.75">
      <c r="K1663" s="69"/>
      <c r="L1663" s="71"/>
      <c r="M1663" s="45"/>
      <c r="N1663" s="60"/>
      <c r="O1663" s="11"/>
    </row>
    <row r="1664" spans="11:15" ht="12.75">
      <c r="K1664" s="69"/>
      <c r="L1664" s="71"/>
      <c r="M1664" s="45"/>
      <c r="N1664" s="60"/>
      <c r="O1664" s="11"/>
    </row>
    <row r="1665" spans="11:15" ht="12.75">
      <c r="K1665" s="69"/>
      <c r="L1665" s="71"/>
      <c r="M1665" s="45"/>
      <c r="N1665" s="60"/>
      <c r="O1665" s="11"/>
    </row>
    <row r="1666" spans="11:15" ht="12.75">
      <c r="K1666" s="69"/>
      <c r="L1666" s="71"/>
      <c r="M1666" s="45"/>
      <c r="N1666" s="60"/>
      <c r="O1666" s="11"/>
    </row>
    <row r="1667" spans="11:15" ht="12.75">
      <c r="K1667" s="69"/>
      <c r="L1667" s="71"/>
      <c r="M1667" s="45"/>
      <c r="N1667" s="60"/>
      <c r="O1667" s="11"/>
    </row>
    <row r="1668" spans="11:15" ht="12.75">
      <c r="K1668" s="69"/>
      <c r="L1668" s="71"/>
      <c r="M1668" s="45"/>
      <c r="N1668" s="60"/>
      <c r="O1668" s="11"/>
    </row>
    <row r="1669" spans="11:15" ht="12.75">
      <c r="K1669" s="69"/>
      <c r="L1669" s="71"/>
      <c r="M1669" s="45"/>
      <c r="N1669" s="60"/>
      <c r="O1669" s="11"/>
    </row>
    <row r="1670" spans="11:15" ht="12.75">
      <c r="K1670" s="69"/>
      <c r="L1670" s="71"/>
      <c r="M1670" s="45"/>
      <c r="N1670" s="60"/>
      <c r="O1670" s="11"/>
    </row>
    <row r="1671" spans="11:15" ht="12.75">
      <c r="K1671" s="69"/>
      <c r="L1671" s="71"/>
      <c r="M1671" s="45"/>
      <c r="N1671" s="60"/>
      <c r="O1671" s="11"/>
    </row>
    <row r="1672" spans="11:15" ht="12.75">
      <c r="K1672" s="69"/>
      <c r="L1672" s="71"/>
      <c r="M1672" s="45"/>
      <c r="N1672" s="60"/>
      <c r="O1672" s="11"/>
    </row>
    <row r="1673" spans="11:15" ht="12.75">
      <c r="K1673" s="69"/>
      <c r="L1673" s="71"/>
      <c r="M1673" s="45"/>
      <c r="N1673" s="60"/>
      <c r="O1673" s="11"/>
    </row>
    <row r="1674" spans="11:15" ht="12.75">
      <c r="K1674" s="69"/>
      <c r="L1674" s="71"/>
      <c r="M1674" s="45"/>
      <c r="N1674" s="60"/>
      <c r="O1674" s="11"/>
    </row>
    <row r="1675" spans="11:15" ht="12.75">
      <c r="K1675" s="69"/>
      <c r="L1675" s="71"/>
      <c r="M1675" s="45"/>
      <c r="N1675" s="60"/>
      <c r="O1675" s="11"/>
    </row>
    <row r="1676" spans="11:15" ht="12.75">
      <c r="K1676" s="69"/>
      <c r="L1676" s="71"/>
      <c r="M1676" s="45"/>
      <c r="N1676" s="60"/>
      <c r="O1676" s="11"/>
    </row>
    <row r="1677" spans="11:15" ht="12.75">
      <c r="K1677" s="69"/>
      <c r="L1677" s="71"/>
      <c r="M1677" s="45"/>
      <c r="N1677" s="60"/>
      <c r="O1677" s="11"/>
    </row>
    <row r="1678" spans="11:15" ht="12.75">
      <c r="K1678" s="69"/>
      <c r="L1678" s="71"/>
      <c r="M1678" s="45"/>
      <c r="N1678" s="60"/>
      <c r="O1678" s="11"/>
    </row>
    <row r="1679" spans="11:15" ht="12.75">
      <c r="K1679" s="69"/>
      <c r="L1679" s="71"/>
      <c r="M1679" s="45"/>
      <c r="N1679" s="60"/>
      <c r="O1679" s="11"/>
    </row>
    <row r="1680" spans="11:15" ht="12.75">
      <c r="K1680" s="69"/>
      <c r="L1680" s="71"/>
      <c r="M1680" s="45"/>
      <c r="N1680" s="60"/>
      <c r="O1680" s="11"/>
    </row>
    <row r="1681" spans="11:15" ht="12.75">
      <c r="K1681" s="69"/>
      <c r="L1681" s="71"/>
      <c r="M1681" s="45"/>
      <c r="N1681" s="60"/>
      <c r="O1681" s="11"/>
    </row>
    <row r="1682" spans="11:15" ht="12.75">
      <c r="K1682" s="69"/>
      <c r="L1682" s="71"/>
      <c r="M1682" s="45"/>
      <c r="N1682" s="60"/>
      <c r="O1682" s="11"/>
    </row>
    <row r="1683" spans="11:15" ht="12.75">
      <c r="K1683" s="69"/>
      <c r="L1683" s="71"/>
      <c r="M1683" s="45"/>
      <c r="N1683" s="60"/>
      <c r="O1683" s="11"/>
    </row>
    <row r="1684" spans="11:15" ht="12.75">
      <c r="K1684" s="69"/>
      <c r="L1684" s="71"/>
      <c r="M1684" s="45"/>
      <c r="N1684" s="60"/>
      <c r="O1684" s="11"/>
    </row>
    <row r="1685" spans="11:15" ht="12.75">
      <c r="K1685" s="69"/>
      <c r="L1685" s="71"/>
      <c r="M1685" s="45"/>
      <c r="N1685" s="60"/>
      <c r="O1685" s="11"/>
    </row>
    <row r="1686" spans="11:15" ht="12.75">
      <c r="K1686" s="69"/>
      <c r="L1686" s="71"/>
      <c r="M1686" s="45"/>
      <c r="N1686" s="60"/>
      <c r="O1686" s="11"/>
    </row>
    <row r="1687" spans="11:15" ht="12.75">
      <c r="K1687" s="69"/>
      <c r="L1687" s="71"/>
      <c r="M1687" s="45"/>
      <c r="N1687" s="60"/>
      <c r="O1687" s="11"/>
    </row>
    <row r="1688" spans="11:15" ht="12.75">
      <c r="K1688" s="69"/>
      <c r="L1688" s="71"/>
      <c r="M1688" s="45"/>
      <c r="N1688" s="60"/>
      <c r="O1688" s="11"/>
    </row>
    <row r="1689" spans="11:15" ht="12.75">
      <c r="K1689" s="69"/>
      <c r="L1689" s="71"/>
      <c r="M1689" s="45"/>
      <c r="N1689" s="60"/>
      <c r="O1689" s="11"/>
    </row>
    <row r="1690" spans="11:15" ht="12.75">
      <c r="K1690" s="69"/>
      <c r="L1690" s="71"/>
      <c r="M1690" s="45"/>
      <c r="N1690" s="60"/>
      <c r="O1690" s="11"/>
    </row>
    <row r="1691" spans="11:15" ht="12.75">
      <c r="K1691" s="69"/>
      <c r="L1691" s="71"/>
      <c r="M1691" s="45"/>
      <c r="N1691" s="60"/>
      <c r="O1691" s="11"/>
    </row>
    <row r="1692" spans="11:15" ht="12.75">
      <c r="K1692" s="69"/>
      <c r="L1692" s="71"/>
      <c r="M1692" s="45"/>
      <c r="N1692" s="60"/>
      <c r="O1692" s="11"/>
    </row>
    <row r="1693" spans="11:15" ht="12.75">
      <c r="K1693" s="69"/>
      <c r="L1693" s="71"/>
      <c r="M1693" s="45"/>
      <c r="N1693" s="60"/>
      <c r="O1693" s="11"/>
    </row>
    <row r="1694" spans="11:15" ht="12.75">
      <c r="K1694" s="69"/>
      <c r="L1694" s="71"/>
      <c r="M1694" s="45"/>
      <c r="N1694" s="60"/>
      <c r="O1694" s="11"/>
    </row>
    <row r="1695" spans="11:15" ht="12.75">
      <c r="K1695" s="69"/>
      <c r="L1695" s="71"/>
      <c r="M1695" s="45"/>
      <c r="N1695" s="60"/>
      <c r="O1695" s="11"/>
    </row>
    <row r="1696" spans="11:15" ht="12.75">
      <c r="K1696" s="69"/>
      <c r="L1696" s="71"/>
      <c r="M1696" s="45"/>
      <c r="N1696" s="60"/>
      <c r="O1696" s="11"/>
    </row>
    <row r="1697" spans="11:15" ht="12.75">
      <c r="K1697" s="69"/>
      <c r="L1697" s="71"/>
      <c r="M1697" s="45"/>
      <c r="N1697" s="60"/>
      <c r="O1697" s="11"/>
    </row>
    <row r="1698" spans="11:15" ht="12.75">
      <c r="K1698" s="69"/>
      <c r="L1698" s="71"/>
      <c r="M1698" s="45"/>
      <c r="N1698" s="60"/>
      <c r="O1698" s="11"/>
    </row>
    <row r="1699" spans="11:15" ht="12.75">
      <c r="K1699" s="69"/>
      <c r="L1699" s="71"/>
      <c r="M1699" s="45"/>
      <c r="N1699" s="60"/>
      <c r="O1699" s="11"/>
    </row>
    <row r="1700" spans="11:15" ht="12.75">
      <c r="K1700" s="69"/>
      <c r="L1700" s="71"/>
      <c r="M1700" s="45"/>
      <c r="N1700" s="60"/>
      <c r="O1700" s="11"/>
    </row>
    <row r="1701" spans="11:15" ht="12.75">
      <c r="K1701" s="69"/>
      <c r="L1701" s="71"/>
      <c r="M1701" s="45"/>
      <c r="N1701" s="60"/>
      <c r="O1701" s="11"/>
    </row>
    <row r="1702" spans="11:15" ht="12.75">
      <c r="K1702" s="69"/>
      <c r="L1702" s="71"/>
      <c r="M1702" s="45"/>
      <c r="N1702" s="60"/>
      <c r="O1702" s="11"/>
    </row>
    <row r="1703" spans="11:15" ht="12.75">
      <c r="K1703" s="69"/>
      <c r="L1703" s="71"/>
      <c r="M1703" s="45"/>
      <c r="N1703" s="60"/>
      <c r="O1703" s="11"/>
    </row>
    <row r="1704" spans="11:15" ht="12.75">
      <c r="K1704" s="69"/>
      <c r="L1704" s="71"/>
      <c r="M1704" s="45"/>
      <c r="N1704" s="60"/>
      <c r="O1704" s="11"/>
    </row>
    <row r="1705" spans="11:15" ht="12.75">
      <c r="K1705" s="69"/>
      <c r="L1705" s="71"/>
      <c r="M1705" s="45"/>
      <c r="N1705" s="60"/>
      <c r="O1705" s="11"/>
    </row>
    <row r="1706" spans="11:15" ht="12.75">
      <c r="K1706" s="69"/>
      <c r="L1706" s="71"/>
      <c r="M1706" s="45"/>
      <c r="N1706" s="60"/>
      <c r="O1706" s="11"/>
    </row>
    <row r="1707" spans="11:15" ht="12.75">
      <c r="K1707" s="69"/>
      <c r="L1707" s="71"/>
      <c r="M1707" s="45"/>
      <c r="N1707" s="60"/>
      <c r="O1707" s="11"/>
    </row>
    <row r="1708" spans="11:15" ht="12.75">
      <c r="K1708" s="69"/>
      <c r="L1708" s="71"/>
      <c r="M1708" s="45"/>
      <c r="N1708" s="60"/>
      <c r="O1708" s="11"/>
    </row>
    <row r="1709" spans="11:15" ht="12.75">
      <c r="K1709" s="69"/>
      <c r="L1709" s="71"/>
      <c r="M1709" s="45"/>
      <c r="N1709" s="60"/>
      <c r="O1709" s="11"/>
    </row>
    <row r="1710" spans="11:15" ht="12.75">
      <c r="K1710" s="69"/>
      <c r="L1710" s="71"/>
      <c r="M1710" s="45"/>
      <c r="N1710" s="60"/>
      <c r="O1710" s="11"/>
    </row>
    <row r="1711" spans="11:15" ht="12.75">
      <c r="K1711" s="69"/>
      <c r="L1711" s="71"/>
      <c r="M1711" s="45"/>
      <c r="N1711" s="60"/>
      <c r="O1711" s="11"/>
    </row>
    <row r="1712" spans="11:15" ht="12.75">
      <c r="K1712" s="69"/>
      <c r="L1712" s="71"/>
      <c r="M1712" s="45"/>
      <c r="N1712" s="60"/>
      <c r="O1712" s="11"/>
    </row>
    <row r="1713" spans="11:15" ht="12.75">
      <c r="K1713" s="69"/>
      <c r="L1713" s="71"/>
      <c r="M1713" s="45"/>
      <c r="N1713" s="60"/>
      <c r="O1713" s="11"/>
    </row>
    <row r="1714" spans="11:15" ht="12.75">
      <c r="K1714" s="69"/>
      <c r="L1714" s="71"/>
      <c r="M1714" s="45"/>
      <c r="N1714" s="60"/>
      <c r="O1714" s="11"/>
    </row>
    <row r="1715" spans="11:15" ht="12.75">
      <c r="K1715" s="69"/>
      <c r="L1715" s="71"/>
      <c r="M1715" s="45"/>
      <c r="N1715" s="60"/>
      <c r="O1715" s="11"/>
    </row>
    <row r="1716" spans="11:15" ht="12.75">
      <c r="K1716" s="69"/>
      <c r="L1716" s="71"/>
      <c r="M1716" s="45"/>
      <c r="N1716" s="60"/>
      <c r="O1716" s="11"/>
    </row>
    <row r="1717" spans="11:15" ht="12.75">
      <c r="K1717" s="69"/>
      <c r="L1717" s="71"/>
      <c r="M1717" s="45"/>
      <c r="N1717" s="60"/>
      <c r="O1717" s="11"/>
    </row>
    <row r="1718" spans="11:15" ht="12.75">
      <c r="K1718" s="69"/>
      <c r="L1718" s="71"/>
      <c r="M1718" s="45"/>
      <c r="N1718" s="60"/>
      <c r="O1718" s="11"/>
    </row>
    <row r="1719" spans="11:15" ht="12.75">
      <c r="K1719" s="69"/>
      <c r="L1719" s="71"/>
      <c r="M1719" s="45"/>
      <c r="N1719" s="60"/>
      <c r="O1719" s="11"/>
    </row>
    <row r="1720" spans="11:15" ht="12.75">
      <c r="K1720" s="69"/>
      <c r="L1720" s="71"/>
      <c r="M1720" s="45"/>
      <c r="N1720" s="60"/>
      <c r="O1720" s="11"/>
    </row>
    <row r="1721" spans="11:15" ht="12.75">
      <c r="K1721" s="69"/>
      <c r="L1721" s="71"/>
      <c r="M1721" s="45"/>
      <c r="N1721" s="60"/>
      <c r="O1721" s="11"/>
    </row>
    <row r="1722" spans="11:15" ht="12.75">
      <c r="K1722" s="69"/>
      <c r="L1722" s="71"/>
      <c r="M1722" s="45"/>
      <c r="N1722" s="60"/>
      <c r="O1722" s="11"/>
    </row>
    <row r="1723" spans="11:15" ht="12.75">
      <c r="K1723" s="69"/>
      <c r="L1723" s="71"/>
      <c r="M1723" s="45"/>
      <c r="N1723" s="60"/>
      <c r="O1723" s="11"/>
    </row>
    <row r="1724" spans="11:15" ht="12.75">
      <c r="K1724" s="69"/>
      <c r="L1724" s="71"/>
      <c r="M1724" s="45"/>
      <c r="N1724" s="60"/>
      <c r="O1724" s="11"/>
    </row>
    <row r="1725" spans="11:15" ht="12.75">
      <c r="K1725" s="69"/>
      <c r="L1725" s="71"/>
      <c r="M1725" s="45"/>
      <c r="N1725" s="60"/>
      <c r="O1725" s="11"/>
    </row>
    <row r="1726" spans="11:15" ht="12.75">
      <c r="K1726" s="69"/>
      <c r="L1726" s="71"/>
      <c r="M1726" s="45"/>
      <c r="N1726" s="60"/>
      <c r="O1726" s="11"/>
    </row>
    <row r="1727" spans="11:15" ht="12.75">
      <c r="K1727" s="69"/>
      <c r="L1727" s="71"/>
      <c r="M1727" s="45"/>
      <c r="N1727" s="60"/>
      <c r="O1727" s="11"/>
    </row>
    <row r="1728" spans="11:15" ht="12.75">
      <c r="K1728" s="69"/>
      <c r="L1728" s="71"/>
      <c r="M1728" s="45"/>
      <c r="N1728" s="60"/>
      <c r="O1728" s="11"/>
    </row>
    <row r="1729" spans="11:15" ht="12.75">
      <c r="K1729" s="69"/>
      <c r="L1729" s="71"/>
      <c r="M1729" s="45"/>
      <c r="N1729" s="60"/>
      <c r="O1729" s="11"/>
    </row>
    <row r="1730" spans="11:15" ht="12.75">
      <c r="K1730" s="69"/>
      <c r="L1730" s="71"/>
      <c r="M1730" s="45"/>
      <c r="N1730" s="60"/>
      <c r="O1730" s="11"/>
    </row>
    <row r="1731" spans="11:15" ht="12.75">
      <c r="K1731" s="69"/>
      <c r="L1731" s="71"/>
      <c r="M1731" s="45"/>
      <c r="N1731" s="60"/>
      <c r="O1731" s="11"/>
    </row>
    <row r="1732" spans="11:15" ht="12.75">
      <c r="K1732" s="69"/>
      <c r="L1732" s="71"/>
      <c r="M1732" s="45"/>
      <c r="N1732" s="60"/>
      <c r="O1732" s="11"/>
    </row>
    <row r="1733" spans="11:15" ht="12.75">
      <c r="K1733" s="69"/>
      <c r="L1733" s="71"/>
      <c r="M1733" s="45"/>
      <c r="N1733" s="60"/>
      <c r="O1733" s="11"/>
    </row>
    <row r="1734" spans="11:15" ht="12.75">
      <c r="K1734" s="69"/>
      <c r="L1734" s="71"/>
      <c r="M1734" s="45"/>
      <c r="N1734" s="60"/>
      <c r="O1734" s="11"/>
    </row>
    <row r="1735" spans="11:15" ht="12.75">
      <c r="K1735" s="69"/>
      <c r="L1735" s="71"/>
      <c r="M1735" s="45"/>
      <c r="N1735" s="60"/>
      <c r="O1735" s="11"/>
    </row>
    <row r="1736" spans="11:15" ht="12.75">
      <c r="K1736" s="69"/>
      <c r="L1736" s="71"/>
      <c r="M1736" s="45"/>
      <c r="N1736" s="60"/>
      <c r="O1736" s="11"/>
    </row>
    <row r="1737" spans="11:15" ht="12.75">
      <c r="K1737" s="69"/>
      <c r="L1737" s="71"/>
      <c r="M1737" s="45"/>
      <c r="N1737" s="60"/>
      <c r="O1737" s="11"/>
    </row>
    <row r="1738" spans="11:15" ht="12.75">
      <c r="K1738" s="69"/>
      <c r="L1738" s="71"/>
      <c r="M1738" s="45"/>
      <c r="N1738" s="60"/>
      <c r="O1738" s="11"/>
    </row>
    <row r="1739" spans="11:15" ht="12.75">
      <c r="K1739" s="69"/>
      <c r="L1739" s="71"/>
      <c r="M1739" s="45"/>
      <c r="N1739" s="60"/>
      <c r="O1739" s="11"/>
    </row>
    <row r="1740" spans="11:15" ht="12.75">
      <c r="K1740" s="69"/>
      <c r="L1740" s="71"/>
      <c r="M1740" s="45"/>
      <c r="N1740" s="60"/>
      <c r="O1740" s="11"/>
    </row>
    <row r="1741" spans="11:15" ht="12.75">
      <c r="K1741" s="69"/>
      <c r="L1741" s="71"/>
      <c r="M1741" s="45"/>
      <c r="N1741" s="60"/>
      <c r="O1741" s="11"/>
    </row>
    <row r="1742" spans="11:15" ht="12.75">
      <c r="K1742" s="69"/>
      <c r="L1742" s="71"/>
      <c r="M1742" s="45"/>
      <c r="N1742" s="60"/>
      <c r="O1742" s="11"/>
    </row>
    <row r="1743" spans="11:15" ht="12.75">
      <c r="K1743" s="69"/>
      <c r="L1743" s="71"/>
      <c r="M1743" s="45"/>
      <c r="N1743" s="60"/>
      <c r="O1743" s="11"/>
    </row>
    <row r="1744" spans="11:15" ht="12.75">
      <c r="K1744" s="69"/>
      <c r="L1744" s="71"/>
      <c r="M1744" s="45"/>
      <c r="N1744" s="60"/>
      <c r="O1744" s="11"/>
    </row>
    <row r="1745" spans="11:15" ht="12.75">
      <c r="K1745" s="69"/>
      <c r="L1745" s="71"/>
      <c r="M1745" s="45"/>
      <c r="N1745" s="60"/>
      <c r="O1745" s="11"/>
    </row>
    <row r="1746" spans="11:15" ht="12.75">
      <c r="K1746" s="69"/>
      <c r="L1746" s="71"/>
      <c r="M1746" s="45"/>
      <c r="N1746" s="60"/>
      <c r="O1746" s="11"/>
    </row>
    <row r="1747" spans="11:15" ht="12.75">
      <c r="K1747" s="69"/>
      <c r="L1747" s="71"/>
      <c r="M1747" s="45"/>
      <c r="N1747" s="60"/>
      <c r="O1747" s="11"/>
    </row>
    <row r="1748" spans="11:15" ht="12.75">
      <c r="K1748" s="69"/>
      <c r="L1748" s="71"/>
      <c r="M1748" s="45"/>
      <c r="N1748" s="60"/>
      <c r="O1748" s="11"/>
    </row>
    <row r="1749" spans="11:15" ht="12.75">
      <c r="K1749" s="69"/>
      <c r="L1749" s="71"/>
      <c r="M1749" s="45"/>
      <c r="N1749" s="60"/>
      <c r="O1749" s="11"/>
    </row>
    <row r="1750" spans="11:15" ht="12.75">
      <c r="K1750" s="69"/>
      <c r="L1750" s="71"/>
      <c r="M1750" s="45"/>
      <c r="N1750" s="60"/>
      <c r="O1750" s="11"/>
    </row>
    <row r="1751" spans="11:15" ht="12.75">
      <c r="K1751" s="69"/>
      <c r="L1751" s="71"/>
      <c r="M1751" s="45"/>
      <c r="N1751" s="60"/>
      <c r="O1751" s="11"/>
    </row>
    <row r="1752" spans="11:15" ht="12.75">
      <c r="K1752" s="69"/>
      <c r="L1752" s="71"/>
      <c r="M1752" s="45"/>
      <c r="N1752" s="60"/>
      <c r="O1752" s="11"/>
    </row>
    <row r="1753" spans="11:15" ht="12.75">
      <c r="K1753" s="69"/>
      <c r="L1753" s="71"/>
      <c r="M1753" s="45"/>
      <c r="N1753" s="60"/>
      <c r="O1753" s="11"/>
    </row>
    <row r="1754" spans="11:15" ht="12.75">
      <c r="K1754" s="69"/>
      <c r="L1754" s="71"/>
      <c r="M1754" s="45"/>
      <c r="N1754" s="60"/>
      <c r="O1754" s="11"/>
    </row>
    <row r="1755" spans="11:15" ht="12.75">
      <c r="K1755" s="69"/>
      <c r="L1755" s="71"/>
      <c r="M1755" s="45"/>
      <c r="N1755" s="60"/>
      <c r="O1755" s="11"/>
    </row>
    <row r="1756" spans="11:15" ht="12.75">
      <c r="K1756" s="69"/>
      <c r="L1756" s="71"/>
      <c r="M1756" s="45"/>
      <c r="N1756" s="60"/>
      <c r="O1756" s="11"/>
    </row>
    <row r="1757" spans="11:15" ht="12.75">
      <c r="K1757" s="69"/>
      <c r="L1757" s="71"/>
      <c r="M1757" s="45"/>
      <c r="N1757" s="60"/>
      <c r="O1757" s="11"/>
    </row>
    <row r="1758" spans="11:15" ht="12.75">
      <c r="K1758" s="69"/>
      <c r="L1758" s="71"/>
      <c r="M1758" s="45"/>
      <c r="N1758" s="60"/>
      <c r="O1758" s="11"/>
    </row>
    <row r="1759" spans="11:15" ht="12.75">
      <c r="K1759" s="69"/>
      <c r="L1759" s="71"/>
      <c r="M1759" s="45"/>
      <c r="N1759" s="60"/>
      <c r="O1759" s="11"/>
    </row>
    <row r="1760" spans="11:15" ht="12.75">
      <c r="K1760" s="69"/>
      <c r="L1760" s="71"/>
      <c r="M1760" s="45"/>
      <c r="N1760" s="60"/>
      <c r="O1760" s="11"/>
    </row>
    <row r="1761" spans="11:15" ht="12.75">
      <c r="K1761" s="69"/>
      <c r="L1761" s="71"/>
      <c r="M1761" s="45"/>
      <c r="N1761" s="60"/>
      <c r="O1761" s="11"/>
    </row>
    <row r="1762" spans="11:15" ht="12.75">
      <c r="K1762" s="69"/>
      <c r="L1762" s="71"/>
      <c r="M1762" s="45"/>
      <c r="N1762" s="60"/>
      <c r="O1762" s="11"/>
    </row>
    <row r="1763" spans="11:15" ht="12.75">
      <c r="K1763" s="69"/>
      <c r="L1763" s="71"/>
      <c r="M1763" s="45"/>
      <c r="N1763" s="60"/>
      <c r="O1763" s="11"/>
    </row>
    <row r="1764" spans="11:15" ht="12.75">
      <c r="K1764" s="69"/>
      <c r="L1764" s="71"/>
      <c r="M1764" s="45"/>
      <c r="N1764" s="60"/>
      <c r="O1764" s="11"/>
    </row>
    <row r="1765" spans="11:15" ht="12.75">
      <c r="K1765" s="69"/>
      <c r="L1765" s="71"/>
      <c r="M1765" s="45"/>
      <c r="N1765" s="60"/>
      <c r="O1765" s="11"/>
    </row>
    <row r="1766" spans="11:15" ht="12.75">
      <c r="K1766" s="69"/>
      <c r="L1766" s="71"/>
      <c r="M1766" s="45"/>
      <c r="N1766" s="60"/>
      <c r="O1766" s="11"/>
    </row>
    <row r="1767" spans="11:15" ht="12.75">
      <c r="K1767" s="69"/>
      <c r="L1767" s="71"/>
      <c r="M1767" s="45"/>
      <c r="N1767" s="60"/>
      <c r="O1767" s="11"/>
    </row>
    <row r="1768" spans="11:15" ht="12.75">
      <c r="K1768" s="69"/>
      <c r="L1768" s="71"/>
      <c r="M1768" s="45"/>
      <c r="N1768" s="60"/>
      <c r="O1768" s="11"/>
    </row>
    <row r="1769" spans="11:15" ht="12.75">
      <c r="K1769" s="69"/>
      <c r="L1769" s="71"/>
      <c r="M1769" s="45"/>
      <c r="N1769" s="60"/>
      <c r="O1769" s="11"/>
    </row>
    <row r="1770" spans="11:15" ht="12.75">
      <c r="K1770" s="69"/>
      <c r="L1770" s="71"/>
      <c r="M1770" s="45"/>
      <c r="N1770" s="60"/>
      <c r="O1770" s="11"/>
    </row>
    <row r="1771" spans="11:15" ht="12.75">
      <c r="K1771" s="69"/>
      <c r="L1771" s="71"/>
      <c r="M1771" s="45"/>
      <c r="N1771" s="60"/>
      <c r="O1771" s="11"/>
    </row>
    <row r="1772" spans="11:15" ht="12.75">
      <c r="K1772" s="69"/>
      <c r="L1772" s="71"/>
      <c r="M1772" s="45"/>
      <c r="N1772" s="60"/>
      <c r="O1772" s="11"/>
    </row>
    <row r="1773" spans="11:15" ht="12.75">
      <c r="K1773" s="69"/>
      <c r="L1773" s="71"/>
      <c r="M1773" s="45"/>
      <c r="N1773" s="60"/>
      <c r="O1773" s="11"/>
    </row>
    <row r="1774" spans="11:15" ht="12.75">
      <c r="K1774" s="69"/>
      <c r="L1774" s="71"/>
      <c r="M1774" s="45"/>
      <c r="N1774" s="60"/>
      <c r="O1774" s="11"/>
    </row>
    <row r="1775" spans="11:15" ht="12.75">
      <c r="K1775" s="69"/>
      <c r="L1775" s="71"/>
      <c r="M1775" s="45"/>
      <c r="N1775" s="60"/>
      <c r="O1775" s="11"/>
    </row>
    <row r="1776" spans="11:15" ht="12.75">
      <c r="K1776" s="69"/>
      <c r="L1776" s="71"/>
      <c r="M1776" s="45"/>
      <c r="N1776" s="60"/>
      <c r="O1776" s="11"/>
    </row>
    <row r="1777" spans="11:15" ht="12.75">
      <c r="K1777" s="69"/>
      <c r="L1777" s="71"/>
      <c r="M1777" s="45"/>
      <c r="N1777" s="60"/>
      <c r="O1777" s="11"/>
    </row>
    <row r="1778" spans="11:15" ht="12.75">
      <c r="K1778" s="69"/>
      <c r="L1778" s="71"/>
      <c r="M1778" s="45"/>
      <c r="N1778" s="60"/>
      <c r="O1778" s="11"/>
    </row>
    <row r="1779" spans="11:15" ht="12.75">
      <c r="K1779" s="69"/>
      <c r="L1779" s="71"/>
      <c r="M1779" s="45"/>
      <c r="N1779" s="60"/>
      <c r="O1779" s="11"/>
    </row>
    <row r="1780" spans="11:15" ht="12.75">
      <c r="K1780" s="69"/>
      <c r="L1780" s="71"/>
      <c r="M1780" s="45"/>
      <c r="N1780" s="60"/>
      <c r="O1780" s="11"/>
    </row>
    <row r="1781" spans="11:15" ht="12.75">
      <c r="K1781" s="69"/>
      <c r="L1781" s="71"/>
      <c r="M1781" s="45"/>
      <c r="N1781" s="60"/>
      <c r="O1781" s="11"/>
    </row>
    <row r="1782" spans="11:15" ht="12.75">
      <c r="K1782" s="69"/>
      <c r="L1782" s="71"/>
      <c r="M1782" s="45"/>
      <c r="N1782" s="60"/>
      <c r="O1782" s="11"/>
    </row>
    <row r="1783" spans="11:15" ht="12.75">
      <c r="K1783" s="69"/>
      <c r="L1783" s="71"/>
      <c r="M1783" s="45"/>
      <c r="N1783" s="60"/>
      <c r="O1783" s="11"/>
    </row>
    <row r="1784" spans="11:15" ht="12.75">
      <c r="K1784" s="69"/>
      <c r="L1784" s="71"/>
      <c r="M1784" s="45"/>
      <c r="N1784" s="60"/>
      <c r="O1784" s="11"/>
    </row>
    <row r="1785" spans="11:15" ht="12.75">
      <c r="K1785" s="69"/>
      <c r="L1785" s="71"/>
      <c r="M1785" s="45"/>
      <c r="N1785" s="60"/>
      <c r="O1785" s="11"/>
    </row>
    <row r="1786" spans="11:15" ht="12.75">
      <c r="K1786" s="69"/>
      <c r="L1786" s="71"/>
      <c r="M1786" s="45"/>
      <c r="N1786" s="60"/>
      <c r="O1786" s="11"/>
    </row>
    <row r="1787" spans="11:15" ht="12.75">
      <c r="K1787" s="69"/>
      <c r="L1787" s="71"/>
      <c r="M1787" s="45"/>
      <c r="N1787" s="60"/>
      <c r="O1787" s="11"/>
    </row>
    <row r="1788" spans="11:15" ht="12.75">
      <c r="K1788" s="69"/>
      <c r="L1788" s="71"/>
      <c r="M1788" s="45"/>
      <c r="N1788" s="60"/>
      <c r="O1788" s="11"/>
    </row>
    <row r="1789" spans="11:15" ht="12.75">
      <c r="K1789" s="69"/>
      <c r="L1789" s="71"/>
      <c r="M1789" s="45"/>
      <c r="N1789" s="60"/>
      <c r="O1789" s="11"/>
    </row>
    <row r="1790" spans="11:15" ht="12.75">
      <c r="K1790" s="69"/>
      <c r="L1790" s="71"/>
      <c r="M1790" s="45"/>
      <c r="N1790" s="60"/>
      <c r="O1790" s="11"/>
    </row>
    <row r="1791" spans="11:15" ht="12.75">
      <c r="K1791" s="69"/>
      <c r="L1791" s="71"/>
      <c r="M1791" s="45"/>
      <c r="N1791" s="60"/>
      <c r="O1791" s="11"/>
    </row>
    <row r="1792" spans="11:15" ht="12.75">
      <c r="K1792" s="69"/>
      <c r="L1792" s="71"/>
      <c r="M1792" s="45"/>
      <c r="N1792" s="60"/>
      <c r="O1792" s="11"/>
    </row>
    <row r="1793" spans="11:15" ht="12.75">
      <c r="K1793" s="69"/>
      <c r="L1793" s="71"/>
      <c r="M1793" s="45"/>
      <c r="N1793" s="60"/>
      <c r="O1793" s="11"/>
    </row>
    <row r="1794" spans="11:15" ht="12.75">
      <c r="K1794" s="69"/>
      <c r="L1794" s="71"/>
      <c r="M1794" s="45"/>
      <c r="N1794" s="60"/>
      <c r="O1794" s="11"/>
    </row>
    <row r="1795" spans="11:15" ht="12.75">
      <c r="K1795" s="69"/>
      <c r="L1795" s="71"/>
      <c r="M1795" s="45"/>
      <c r="N1795" s="60"/>
      <c r="O1795" s="11"/>
    </row>
    <row r="1796" spans="11:15" ht="12.75">
      <c r="K1796" s="69"/>
      <c r="L1796" s="71"/>
      <c r="M1796" s="45"/>
      <c r="N1796" s="60"/>
      <c r="O1796" s="11"/>
    </row>
    <row r="1797" spans="11:15" ht="12.75">
      <c r="K1797" s="69"/>
      <c r="L1797" s="71"/>
      <c r="M1797" s="45"/>
      <c r="N1797" s="60"/>
      <c r="O1797" s="11"/>
    </row>
    <row r="1798" spans="11:15" ht="12.75">
      <c r="K1798" s="69"/>
      <c r="L1798" s="71"/>
      <c r="M1798" s="45"/>
      <c r="N1798" s="60"/>
      <c r="O1798" s="11"/>
    </row>
    <row r="1799" spans="11:15" ht="12.75">
      <c r="K1799" s="69"/>
      <c r="L1799" s="71"/>
      <c r="M1799" s="45"/>
      <c r="N1799" s="60"/>
      <c r="O1799" s="11"/>
    </row>
    <row r="1800" spans="11:15" ht="12.75">
      <c r="K1800" s="69"/>
      <c r="L1800" s="71"/>
      <c r="M1800" s="45"/>
      <c r="N1800" s="60"/>
      <c r="O1800" s="11"/>
    </row>
    <row r="1801" spans="11:15" ht="12.75">
      <c r="K1801" s="69"/>
      <c r="L1801" s="71"/>
      <c r="M1801" s="45"/>
      <c r="N1801" s="60"/>
      <c r="O1801" s="11"/>
    </row>
    <row r="1802" spans="11:15" ht="12.75">
      <c r="K1802" s="69"/>
      <c r="L1802" s="71"/>
      <c r="M1802" s="45"/>
      <c r="N1802" s="60"/>
      <c r="O1802" s="11"/>
    </row>
    <row r="1803" spans="11:15" ht="12.75">
      <c r="K1803" s="69"/>
      <c r="L1803" s="71"/>
      <c r="M1803" s="45"/>
      <c r="N1803" s="60"/>
      <c r="O1803" s="11"/>
    </row>
    <row r="1804" spans="11:15" ht="12.75">
      <c r="K1804" s="69"/>
      <c r="L1804" s="71"/>
      <c r="M1804" s="45"/>
      <c r="N1804" s="60"/>
      <c r="O1804" s="11"/>
    </row>
    <row r="1805" spans="11:15" ht="12.75">
      <c r="K1805" s="69"/>
      <c r="L1805" s="71"/>
      <c r="M1805" s="45"/>
      <c r="N1805" s="60"/>
      <c r="O1805" s="11"/>
    </row>
    <row r="1806" spans="11:15" ht="12.75">
      <c r="K1806" s="69"/>
      <c r="L1806" s="71"/>
      <c r="M1806" s="45"/>
      <c r="N1806" s="60"/>
      <c r="O1806" s="11"/>
    </row>
    <row r="1807" spans="11:15" ht="12.75">
      <c r="K1807" s="69"/>
      <c r="L1807" s="71"/>
      <c r="M1807" s="45"/>
      <c r="N1807" s="60"/>
      <c r="O1807" s="11"/>
    </row>
    <row r="1808" spans="11:15" ht="12.75">
      <c r="K1808" s="69"/>
      <c r="L1808" s="71"/>
      <c r="M1808" s="45"/>
      <c r="N1808" s="60"/>
      <c r="O1808" s="11"/>
    </row>
    <row r="1809" spans="11:15" ht="12.75">
      <c r="K1809" s="69"/>
      <c r="L1809" s="71"/>
      <c r="M1809" s="45"/>
      <c r="N1809" s="60"/>
      <c r="O1809" s="11"/>
    </row>
    <row r="1810" spans="11:15" ht="12.75">
      <c r="K1810" s="69"/>
      <c r="L1810" s="71"/>
      <c r="M1810" s="45"/>
      <c r="N1810" s="60"/>
      <c r="O1810" s="11"/>
    </row>
    <row r="1811" spans="11:15" ht="12.75">
      <c r="K1811" s="69"/>
      <c r="L1811" s="71"/>
      <c r="M1811" s="45"/>
      <c r="N1811" s="60"/>
      <c r="O1811" s="11"/>
    </row>
    <row r="1812" spans="11:15" ht="12.75">
      <c r="K1812" s="69"/>
      <c r="L1812" s="71"/>
      <c r="M1812" s="45"/>
      <c r="N1812" s="60"/>
      <c r="O1812" s="11"/>
    </row>
    <row r="1813" spans="11:15" ht="12.75">
      <c r="K1813" s="69"/>
      <c r="L1813" s="71"/>
      <c r="M1813" s="45"/>
      <c r="N1813" s="60"/>
      <c r="O1813" s="11"/>
    </row>
    <row r="1814" spans="11:15" ht="12.75">
      <c r="K1814" s="69"/>
      <c r="L1814" s="71"/>
      <c r="M1814" s="45"/>
      <c r="N1814" s="60"/>
      <c r="O1814" s="11"/>
    </row>
    <row r="1815" spans="11:15" ht="12.75">
      <c r="K1815" s="69"/>
      <c r="L1815" s="71"/>
      <c r="M1815" s="45"/>
      <c r="N1815" s="60"/>
      <c r="O1815" s="11"/>
    </row>
    <row r="1816" spans="11:15" ht="12.75">
      <c r="K1816" s="69"/>
      <c r="L1816" s="71"/>
      <c r="M1816" s="45"/>
      <c r="N1816" s="60"/>
      <c r="O1816" s="11"/>
    </row>
    <row r="1817" spans="11:15" ht="12.75">
      <c r="K1817" s="69"/>
      <c r="L1817" s="71"/>
      <c r="M1817" s="45"/>
      <c r="N1817" s="60"/>
      <c r="O1817" s="11"/>
    </row>
    <row r="1818" spans="11:15" ht="12.75">
      <c r="K1818" s="69"/>
      <c r="L1818" s="71"/>
      <c r="M1818" s="45"/>
      <c r="N1818" s="60"/>
      <c r="O1818" s="11"/>
    </row>
    <row r="1819" spans="11:15" ht="12.75">
      <c r="K1819" s="69"/>
      <c r="L1819" s="71"/>
      <c r="M1819" s="45"/>
      <c r="N1819" s="60"/>
      <c r="O1819" s="11"/>
    </row>
    <row r="1820" spans="11:15" ht="12.75">
      <c r="K1820" s="69"/>
      <c r="L1820" s="71"/>
      <c r="M1820" s="45"/>
      <c r="N1820" s="60"/>
      <c r="O1820" s="11"/>
    </row>
    <row r="1821" spans="11:15" ht="12.75">
      <c r="K1821" s="69"/>
      <c r="L1821" s="71"/>
      <c r="M1821" s="45"/>
      <c r="N1821" s="60"/>
      <c r="O1821" s="11"/>
    </row>
    <row r="1822" spans="11:15" ht="12.75">
      <c r="K1822" s="69"/>
      <c r="L1822" s="71"/>
      <c r="M1822" s="45"/>
      <c r="N1822" s="60"/>
      <c r="O1822" s="11"/>
    </row>
    <row r="1823" spans="11:15" ht="12.75">
      <c r="K1823" s="69"/>
      <c r="L1823" s="71"/>
      <c r="M1823" s="45"/>
      <c r="N1823" s="60"/>
      <c r="O1823" s="11"/>
    </row>
    <row r="1824" spans="11:15" ht="12.75">
      <c r="K1824" s="69"/>
      <c r="L1824" s="71"/>
      <c r="M1824" s="45"/>
      <c r="N1824" s="60"/>
      <c r="O1824" s="11"/>
    </row>
    <row r="1825" spans="11:15" ht="12.75">
      <c r="K1825" s="69"/>
      <c r="L1825" s="71"/>
      <c r="M1825" s="45"/>
      <c r="N1825" s="60"/>
      <c r="O1825" s="11"/>
    </row>
    <row r="1826" spans="11:15" ht="12.75">
      <c r="K1826" s="69"/>
      <c r="L1826" s="71"/>
      <c r="M1826" s="45"/>
      <c r="N1826" s="60"/>
      <c r="O1826" s="11"/>
    </row>
    <row r="1827" spans="11:15" ht="12.75">
      <c r="K1827" s="69"/>
      <c r="L1827" s="71"/>
      <c r="M1827" s="45"/>
      <c r="N1827" s="60"/>
      <c r="O1827" s="11"/>
    </row>
    <row r="1828" spans="11:15" ht="12.75">
      <c r="K1828" s="69"/>
      <c r="L1828" s="71"/>
      <c r="M1828" s="45"/>
      <c r="N1828" s="60"/>
      <c r="O1828" s="11"/>
    </row>
    <row r="1829" spans="11:15" ht="12.75">
      <c r="K1829" s="69"/>
      <c r="L1829" s="71"/>
      <c r="M1829" s="45"/>
      <c r="N1829" s="60"/>
      <c r="O1829" s="11"/>
    </row>
    <row r="1830" spans="11:15" ht="12.75">
      <c r="K1830" s="69"/>
      <c r="L1830" s="71"/>
      <c r="M1830" s="45"/>
      <c r="N1830" s="60"/>
      <c r="O1830" s="11"/>
    </row>
    <row r="1831" spans="11:15" ht="12.75">
      <c r="K1831" s="69"/>
      <c r="L1831" s="71"/>
      <c r="M1831" s="45"/>
      <c r="N1831" s="60"/>
      <c r="O1831" s="11"/>
    </row>
    <row r="1832" spans="11:15" ht="12.75">
      <c r="K1832" s="69"/>
      <c r="L1832" s="71"/>
      <c r="M1832" s="45"/>
      <c r="N1832" s="60"/>
      <c r="O1832" s="11"/>
    </row>
    <row r="1833" spans="11:15" ht="12.75">
      <c r="K1833" s="69"/>
      <c r="L1833" s="71"/>
      <c r="M1833" s="45"/>
      <c r="N1833" s="60"/>
      <c r="O1833" s="11"/>
    </row>
    <row r="1834" spans="11:15" ht="12.75">
      <c r="K1834" s="69"/>
      <c r="L1834" s="71"/>
      <c r="M1834" s="45"/>
      <c r="N1834" s="60"/>
      <c r="O1834" s="11"/>
    </row>
    <row r="1835" spans="11:15" ht="12.75">
      <c r="K1835" s="69"/>
      <c r="L1835" s="71"/>
      <c r="M1835" s="45"/>
      <c r="N1835" s="60"/>
      <c r="O1835" s="11"/>
    </row>
    <row r="1836" spans="11:15" ht="12.75">
      <c r="K1836" s="69"/>
      <c r="L1836" s="71"/>
      <c r="M1836" s="45"/>
      <c r="N1836" s="60"/>
      <c r="O1836" s="11"/>
    </row>
    <row r="1837" spans="11:15" ht="12.75">
      <c r="K1837" s="69"/>
      <c r="L1837" s="71"/>
      <c r="M1837" s="45"/>
      <c r="N1837" s="60"/>
      <c r="O1837" s="11"/>
    </row>
    <row r="1838" spans="11:15" ht="12.75">
      <c r="K1838" s="69"/>
      <c r="L1838" s="71"/>
      <c r="M1838" s="45"/>
      <c r="N1838" s="60"/>
      <c r="O1838" s="11"/>
    </row>
    <row r="1839" spans="11:15" ht="12.75">
      <c r="K1839" s="69"/>
      <c r="L1839" s="71"/>
      <c r="M1839" s="45"/>
      <c r="N1839" s="60"/>
      <c r="O1839" s="11"/>
    </row>
    <row r="1840" spans="11:15" ht="12.75">
      <c r="K1840" s="69"/>
      <c r="L1840" s="71"/>
      <c r="M1840" s="45"/>
      <c r="N1840" s="60"/>
      <c r="O1840" s="11"/>
    </row>
    <row r="1841" spans="11:15" ht="12.75">
      <c r="K1841" s="69"/>
      <c r="L1841" s="71"/>
      <c r="M1841" s="45"/>
      <c r="N1841" s="60"/>
      <c r="O1841" s="11"/>
    </row>
    <row r="1842" spans="11:15" ht="12.75">
      <c r="K1842" s="69"/>
      <c r="L1842" s="71"/>
      <c r="M1842" s="45"/>
      <c r="N1842" s="60"/>
      <c r="O1842" s="11"/>
    </row>
    <row r="1843" spans="11:15" ht="12.75">
      <c r="K1843" s="69"/>
      <c r="L1843" s="71"/>
      <c r="M1843" s="45"/>
      <c r="N1843" s="60"/>
      <c r="O1843" s="11"/>
    </row>
    <row r="1844" spans="11:15" ht="12.75">
      <c r="K1844" s="69"/>
      <c r="L1844" s="71"/>
      <c r="M1844" s="45"/>
      <c r="N1844" s="60"/>
      <c r="O1844" s="11"/>
    </row>
    <row r="1845" spans="11:15" ht="12.75">
      <c r="K1845" s="69"/>
      <c r="L1845" s="71"/>
      <c r="M1845" s="45"/>
      <c r="N1845" s="60"/>
      <c r="O1845" s="11"/>
    </row>
    <row r="1846" spans="11:15" ht="12.75">
      <c r="K1846" s="69"/>
      <c r="L1846" s="71"/>
      <c r="M1846" s="45"/>
      <c r="N1846" s="60"/>
      <c r="O1846" s="11"/>
    </row>
    <row r="1847" spans="11:15" ht="12.75">
      <c r="K1847" s="69"/>
      <c r="L1847" s="71"/>
      <c r="M1847" s="45"/>
      <c r="N1847" s="60"/>
      <c r="O1847" s="11"/>
    </row>
    <row r="1848" spans="11:15" ht="12.75">
      <c r="K1848" s="69"/>
      <c r="L1848" s="71"/>
      <c r="M1848" s="45"/>
      <c r="N1848" s="60"/>
      <c r="O1848" s="11"/>
    </row>
    <row r="1849" spans="11:15" ht="12.75">
      <c r="K1849" s="69"/>
      <c r="L1849" s="71"/>
      <c r="M1849" s="45"/>
      <c r="N1849" s="60"/>
      <c r="O1849" s="11"/>
    </row>
    <row r="1850" spans="11:15" ht="12.75">
      <c r="K1850" s="69"/>
      <c r="L1850" s="71"/>
      <c r="M1850" s="45"/>
      <c r="N1850" s="60"/>
      <c r="O1850" s="11"/>
    </row>
    <row r="1851" spans="11:15" ht="12.75">
      <c r="K1851" s="69"/>
      <c r="L1851" s="71"/>
      <c r="M1851" s="45"/>
      <c r="N1851" s="60"/>
      <c r="O1851" s="11"/>
    </row>
    <row r="1852" spans="11:15" ht="12.75">
      <c r="K1852" s="69"/>
      <c r="L1852" s="71"/>
      <c r="M1852" s="45"/>
      <c r="N1852" s="60"/>
      <c r="O1852" s="11"/>
    </row>
    <row r="1853" spans="11:15" ht="12.75">
      <c r="K1853" s="69"/>
      <c r="L1853" s="71"/>
      <c r="M1853" s="45"/>
      <c r="N1853" s="60"/>
      <c r="O1853" s="11"/>
    </row>
    <row r="1854" spans="11:15" ht="12.75">
      <c r="K1854" s="69"/>
      <c r="L1854" s="71"/>
      <c r="M1854" s="45"/>
      <c r="N1854" s="60"/>
      <c r="O1854" s="11"/>
    </row>
    <row r="1855" spans="11:15" ht="12.75">
      <c r="K1855" s="69"/>
      <c r="L1855" s="71"/>
      <c r="M1855" s="45"/>
      <c r="N1855" s="60"/>
      <c r="O1855" s="11"/>
    </row>
    <row r="1856" spans="11:15" ht="12.75">
      <c r="K1856" s="69"/>
      <c r="L1856" s="71"/>
      <c r="M1856" s="45"/>
      <c r="N1856" s="60"/>
      <c r="O1856" s="11"/>
    </row>
    <row r="1857" spans="11:15" ht="12.75">
      <c r="K1857" s="69"/>
      <c r="L1857" s="71"/>
      <c r="M1857" s="45"/>
      <c r="N1857" s="60"/>
      <c r="O1857" s="11"/>
    </row>
    <row r="1858" spans="11:15" ht="12.75">
      <c r="K1858" s="69"/>
      <c r="L1858" s="71"/>
      <c r="M1858" s="45"/>
      <c r="N1858" s="60"/>
      <c r="O1858" s="11"/>
    </row>
    <row r="1859" spans="11:15" ht="12.75">
      <c r="K1859" s="69"/>
      <c r="L1859" s="71"/>
      <c r="M1859" s="45"/>
      <c r="N1859" s="60"/>
      <c r="O1859" s="11"/>
    </row>
    <row r="1860" spans="11:15" ht="12.75">
      <c r="K1860" s="69"/>
      <c r="L1860" s="71"/>
      <c r="M1860" s="45"/>
      <c r="N1860" s="60"/>
      <c r="O1860" s="11"/>
    </row>
    <row r="1861" spans="11:15" ht="12.75">
      <c r="K1861" s="69"/>
      <c r="L1861" s="71"/>
      <c r="M1861" s="45"/>
      <c r="N1861" s="60"/>
      <c r="O1861" s="11"/>
    </row>
    <row r="1862" spans="11:15" ht="12.75">
      <c r="K1862" s="69"/>
      <c r="L1862" s="71"/>
      <c r="M1862" s="45"/>
      <c r="N1862" s="60"/>
      <c r="O1862" s="11"/>
    </row>
    <row r="1863" spans="11:15" ht="12.75">
      <c r="K1863" s="69"/>
      <c r="L1863" s="71"/>
      <c r="M1863" s="45"/>
      <c r="N1863" s="60"/>
      <c r="O1863" s="11"/>
    </row>
    <row r="1864" spans="11:15" ht="12.75">
      <c r="K1864" s="69"/>
      <c r="L1864" s="71"/>
      <c r="M1864" s="45"/>
      <c r="N1864" s="60"/>
      <c r="O1864" s="11"/>
    </row>
    <row r="1865" spans="11:15" ht="12.75">
      <c r="K1865" s="69"/>
      <c r="L1865" s="71"/>
      <c r="M1865" s="45"/>
      <c r="N1865" s="60"/>
      <c r="O1865" s="11"/>
    </row>
    <row r="1866" spans="11:15" ht="12.75">
      <c r="K1866" s="69"/>
      <c r="L1866" s="71"/>
      <c r="M1866" s="45"/>
      <c r="N1866" s="60"/>
      <c r="O1866" s="11"/>
    </row>
    <row r="1867" spans="11:15" ht="12.75">
      <c r="K1867" s="69"/>
      <c r="L1867" s="71"/>
      <c r="M1867" s="45"/>
      <c r="N1867" s="60"/>
      <c r="O1867" s="11"/>
    </row>
    <row r="1868" spans="11:15" ht="12.75">
      <c r="K1868" s="69"/>
      <c r="L1868" s="71"/>
      <c r="M1868" s="45"/>
      <c r="N1868" s="60"/>
      <c r="O1868" s="11"/>
    </row>
    <row r="1869" spans="11:15" ht="12.75">
      <c r="K1869" s="69"/>
      <c r="L1869" s="71"/>
      <c r="M1869" s="45"/>
      <c r="N1869" s="60"/>
      <c r="O1869" s="11"/>
    </row>
    <row r="1870" spans="11:15" ht="12.75">
      <c r="K1870" s="69"/>
      <c r="L1870" s="71"/>
      <c r="M1870" s="45"/>
      <c r="N1870" s="60"/>
      <c r="O1870" s="11"/>
    </row>
    <row r="1871" spans="11:15" ht="12.75">
      <c r="K1871" s="69"/>
      <c r="L1871" s="71"/>
      <c r="M1871" s="45"/>
      <c r="N1871" s="60"/>
      <c r="O1871" s="11"/>
    </row>
    <row r="1872" spans="11:15" ht="12.75">
      <c r="K1872" s="69"/>
      <c r="L1872" s="71"/>
      <c r="M1872" s="45"/>
      <c r="N1872" s="60"/>
      <c r="O1872" s="11"/>
    </row>
    <row r="1873" spans="11:15" ht="12.75">
      <c r="K1873" s="69"/>
      <c r="L1873" s="71"/>
      <c r="M1873" s="45"/>
      <c r="N1873" s="60"/>
      <c r="O1873" s="11"/>
    </row>
    <row r="1874" spans="11:15" ht="12.75">
      <c r="K1874" s="69"/>
      <c r="L1874" s="71"/>
      <c r="M1874" s="45"/>
      <c r="N1874" s="60"/>
      <c r="O1874" s="11"/>
    </row>
    <row r="1875" spans="11:15" ht="12.75">
      <c r="K1875" s="69"/>
      <c r="L1875" s="71"/>
      <c r="M1875" s="45"/>
      <c r="N1875" s="60"/>
      <c r="O1875" s="11"/>
    </row>
    <row r="1876" spans="11:15" ht="12.75">
      <c r="K1876" s="69"/>
      <c r="L1876" s="71"/>
      <c r="M1876" s="45"/>
      <c r="N1876" s="60"/>
      <c r="O1876" s="11"/>
    </row>
    <row r="1877" spans="11:15" ht="12.75">
      <c r="K1877" s="69"/>
      <c r="L1877" s="71"/>
      <c r="M1877" s="45"/>
      <c r="N1877" s="60"/>
      <c r="O1877" s="11"/>
    </row>
    <row r="1878" spans="11:15" ht="12.75">
      <c r="K1878" s="69"/>
      <c r="L1878" s="71"/>
      <c r="M1878" s="45"/>
      <c r="N1878" s="60"/>
      <c r="O1878" s="11"/>
    </row>
    <row r="1879" spans="11:15" ht="12.75">
      <c r="K1879" s="69"/>
      <c r="L1879" s="71"/>
      <c r="M1879" s="45"/>
      <c r="N1879" s="60"/>
      <c r="O1879" s="11"/>
    </row>
    <row r="1880" spans="11:15" ht="12.75">
      <c r="K1880" s="69"/>
      <c r="L1880" s="71"/>
      <c r="M1880" s="45"/>
      <c r="N1880" s="60"/>
      <c r="O1880" s="11"/>
    </row>
    <row r="1881" spans="11:15" ht="12.75">
      <c r="K1881" s="69"/>
      <c r="L1881" s="71"/>
      <c r="M1881" s="45"/>
      <c r="N1881" s="60"/>
      <c r="O1881" s="11"/>
    </row>
    <row r="1882" spans="11:15" ht="12.75">
      <c r="K1882" s="69"/>
      <c r="L1882" s="71"/>
      <c r="M1882" s="45"/>
      <c r="N1882" s="60"/>
      <c r="O1882" s="11"/>
    </row>
    <row r="1883" spans="11:15" ht="12.75">
      <c r="K1883" s="69"/>
      <c r="L1883" s="71"/>
      <c r="M1883" s="45"/>
      <c r="N1883" s="60"/>
      <c r="O1883" s="11"/>
    </row>
    <row r="1884" spans="11:15" ht="12.75">
      <c r="K1884" s="69"/>
      <c r="L1884" s="71"/>
      <c r="M1884" s="45"/>
      <c r="N1884" s="60"/>
      <c r="O1884" s="11"/>
    </row>
    <row r="1885" spans="11:15" ht="12.75">
      <c r="K1885" s="69"/>
      <c r="L1885" s="71"/>
      <c r="M1885" s="45"/>
      <c r="N1885" s="60"/>
      <c r="O1885" s="11"/>
    </row>
    <row r="1886" spans="11:15" ht="12.75">
      <c r="K1886" s="69"/>
      <c r="L1886" s="71"/>
      <c r="M1886" s="45"/>
      <c r="N1886" s="60"/>
      <c r="O1886" s="11"/>
    </row>
    <row r="1887" spans="11:15" ht="12.75">
      <c r="K1887" s="69"/>
      <c r="L1887" s="71"/>
      <c r="M1887" s="45"/>
      <c r="N1887" s="60"/>
      <c r="O1887" s="11"/>
    </row>
    <row r="1888" spans="11:15" ht="12.75">
      <c r="K1888" s="69"/>
      <c r="L1888" s="71"/>
      <c r="M1888" s="45"/>
      <c r="N1888" s="60"/>
      <c r="O1888" s="11"/>
    </row>
    <row r="1889" spans="11:15" ht="12.75">
      <c r="K1889" s="69"/>
      <c r="L1889" s="71"/>
      <c r="M1889" s="45"/>
      <c r="N1889" s="60"/>
      <c r="O1889" s="11"/>
    </row>
    <row r="1890" spans="11:15" ht="12.75">
      <c r="K1890" s="69"/>
      <c r="L1890" s="71"/>
      <c r="M1890" s="45"/>
      <c r="N1890" s="60"/>
      <c r="O1890" s="11"/>
    </row>
    <row r="1891" spans="11:15" ht="12.75">
      <c r="K1891" s="69"/>
      <c r="L1891" s="71"/>
      <c r="M1891" s="45"/>
      <c r="N1891" s="60"/>
      <c r="O1891" s="11"/>
    </row>
    <row r="1892" spans="11:15" ht="12.75">
      <c r="K1892" s="69"/>
      <c r="L1892" s="71"/>
      <c r="M1892" s="45"/>
      <c r="N1892" s="60"/>
      <c r="O1892" s="11"/>
    </row>
    <row r="1893" spans="11:15" ht="12.75">
      <c r="K1893" s="69"/>
      <c r="L1893" s="71"/>
      <c r="M1893" s="45"/>
      <c r="N1893" s="60"/>
      <c r="O1893" s="11"/>
    </row>
    <row r="1894" spans="11:15" ht="12.75">
      <c r="K1894" s="69"/>
      <c r="L1894" s="71"/>
      <c r="M1894" s="45"/>
      <c r="N1894" s="60"/>
      <c r="O1894" s="11"/>
    </row>
    <row r="1895" spans="11:15" ht="12.75">
      <c r="K1895" s="69"/>
      <c r="L1895" s="71"/>
      <c r="M1895" s="45"/>
      <c r="N1895" s="60"/>
      <c r="O1895" s="11"/>
    </row>
    <row r="1896" spans="11:15" ht="12.75">
      <c r="K1896" s="69"/>
      <c r="L1896" s="71"/>
      <c r="M1896" s="45"/>
      <c r="N1896" s="60"/>
      <c r="O1896" s="11"/>
    </row>
    <row r="1897" spans="11:15" ht="12.75">
      <c r="K1897" s="69"/>
      <c r="L1897" s="71"/>
      <c r="M1897" s="45"/>
      <c r="N1897" s="60"/>
      <c r="O1897" s="11"/>
    </row>
    <row r="1898" spans="11:15" ht="12.75">
      <c r="K1898" s="69"/>
      <c r="L1898" s="71"/>
      <c r="M1898" s="45"/>
      <c r="N1898" s="60"/>
      <c r="O1898" s="11"/>
    </row>
    <row r="1899" spans="11:15" ht="12.75">
      <c r="K1899" s="69"/>
      <c r="L1899" s="71"/>
      <c r="M1899" s="45"/>
      <c r="N1899" s="60"/>
      <c r="O1899" s="11"/>
    </row>
    <row r="1900" spans="11:15" ht="12.75">
      <c r="K1900" s="69"/>
      <c r="L1900" s="71"/>
      <c r="M1900" s="45"/>
      <c r="N1900" s="60"/>
      <c r="O1900" s="11"/>
    </row>
    <row r="1901" spans="11:15" ht="12.75">
      <c r="K1901" s="69"/>
      <c r="L1901" s="71"/>
      <c r="M1901" s="45"/>
      <c r="N1901" s="60"/>
      <c r="O1901" s="11"/>
    </row>
    <row r="1902" spans="11:15" ht="12.75">
      <c r="K1902" s="69"/>
      <c r="L1902" s="71"/>
      <c r="M1902" s="45"/>
      <c r="N1902" s="60"/>
      <c r="O1902" s="11"/>
    </row>
    <row r="1903" spans="11:15" ht="12.75">
      <c r="K1903" s="69"/>
      <c r="L1903" s="71"/>
      <c r="M1903" s="45"/>
      <c r="N1903" s="60"/>
      <c r="O1903" s="11"/>
    </row>
    <row r="1904" spans="11:15" ht="12.75">
      <c r="K1904" s="69"/>
      <c r="L1904" s="71"/>
      <c r="M1904" s="45"/>
      <c r="N1904" s="60"/>
      <c r="O1904" s="11"/>
    </row>
    <row r="1905" spans="11:15" ht="12.75">
      <c r="K1905" s="69"/>
      <c r="L1905" s="71"/>
      <c r="M1905" s="45"/>
      <c r="N1905" s="60"/>
      <c r="O1905" s="11"/>
    </row>
    <row r="1906" spans="11:15" ht="12.75">
      <c r="K1906" s="69"/>
      <c r="L1906" s="71"/>
      <c r="M1906" s="45"/>
      <c r="N1906" s="60"/>
      <c r="O1906" s="11"/>
    </row>
    <row r="1907" spans="11:15" ht="12.75">
      <c r="K1907" s="69"/>
      <c r="L1907" s="71"/>
      <c r="M1907" s="45"/>
      <c r="N1907" s="60"/>
      <c r="O1907" s="11"/>
    </row>
    <row r="1908" spans="11:15" ht="12.75">
      <c r="K1908" s="69"/>
      <c r="L1908" s="71"/>
      <c r="M1908" s="45"/>
      <c r="N1908" s="60"/>
      <c r="O1908" s="11"/>
    </row>
    <row r="1909" spans="11:15" ht="12.75">
      <c r="K1909" s="69"/>
      <c r="L1909" s="71"/>
      <c r="M1909" s="45"/>
      <c r="N1909" s="60"/>
      <c r="O1909" s="11"/>
    </row>
    <row r="1910" spans="11:15" ht="12.75">
      <c r="K1910" s="69"/>
      <c r="L1910" s="71"/>
      <c r="M1910" s="45"/>
      <c r="N1910" s="60"/>
      <c r="O1910" s="11"/>
    </row>
    <row r="1911" spans="11:15" ht="12.75">
      <c r="K1911" s="69"/>
      <c r="L1911" s="71"/>
      <c r="M1911" s="45"/>
      <c r="N1911" s="60"/>
      <c r="O1911" s="11"/>
    </row>
    <row r="1912" spans="11:15" ht="12.75">
      <c r="K1912" s="69"/>
      <c r="L1912" s="71"/>
      <c r="M1912" s="45"/>
      <c r="N1912" s="60"/>
      <c r="O1912" s="11"/>
    </row>
    <row r="1913" spans="11:15" ht="12.75">
      <c r="K1913" s="69"/>
      <c r="L1913" s="71"/>
      <c r="M1913" s="45"/>
      <c r="N1913" s="60"/>
      <c r="O1913" s="11"/>
    </row>
    <row r="1914" spans="11:15" ht="12.75">
      <c r="K1914" s="69"/>
      <c r="L1914" s="71"/>
      <c r="M1914" s="45"/>
      <c r="N1914" s="60"/>
      <c r="O1914" s="11"/>
    </row>
    <row r="1915" spans="11:15" ht="12.75">
      <c r="K1915" s="69"/>
      <c r="L1915" s="71"/>
      <c r="M1915" s="45"/>
      <c r="N1915" s="60"/>
      <c r="O1915" s="11"/>
    </row>
    <row r="1916" spans="11:15" ht="12.75">
      <c r="K1916" s="69"/>
      <c r="L1916" s="71"/>
      <c r="M1916" s="45"/>
      <c r="N1916" s="60"/>
      <c r="O1916" s="11"/>
    </row>
    <row r="1917" spans="11:15" ht="12.75">
      <c r="K1917" s="69"/>
      <c r="L1917" s="71"/>
      <c r="M1917" s="45"/>
      <c r="N1917" s="60"/>
      <c r="O1917" s="11"/>
    </row>
    <row r="1918" spans="11:15" ht="12.75">
      <c r="K1918" s="69"/>
      <c r="L1918" s="71"/>
      <c r="M1918" s="45"/>
      <c r="N1918" s="60"/>
      <c r="O1918" s="11"/>
    </row>
    <row r="1919" spans="11:15" ht="12.75">
      <c r="K1919" s="69"/>
      <c r="L1919" s="71"/>
      <c r="M1919" s="45"/>
      <c r="N1919" s="60"/>
      <c r="O1919" s="11"/>
    </row>
    <row r="1920" spans="11:15" ht="12.75">
      <c r="K1920" s="69"/>
      <c r="L1920" s="71"/>
      <c r="M1920" s="45"/>
      <c r="N1920" s="60"/>
      <c r="O1920" s="11"/>
    </row>
    <row r="1921" spans="11:15" ht="12.75">
      <c r="K1921" s="69"/>
      <c r="L1921" s="71"/>
      <c r="M1921" s="45"/>
      <c r="N1921" s="60"/>
      <c r="O1921" s="11"/>
    </row>
    <row r="1922" spans="11:15" ht="12.75">
      <c r="K1922" s="69"/>
      <c r="L1922" s="71"/>
      <c r="M1922" s="45"/>
      <c r="N1922" s="60"/>
      <c r="O1922" s="11"/>
    </row>
    <row r="1923" spans="11:15" ht="12.75">
      <c r="K1923" s="69"/>
      <c r="L1923" s="71"/>
      <c r="M1923" s="45"/>
      <c r="N1923" s="60"/>
      <c r="O1923" s="11"/>
    </row>
    <row r="1924" spans="11:15" ht="12.75">
      <c r="K1924" s="69"/>
      <c r="L1924" s="71"/>
      <c r="M1924" s="45"/>
      <c r="N1924" s="60"/>
      <c r="O1924" s="11"/>
    </row>
    <row r="1925" spans="11:15" ht="12.75">
      <c r="K1925" s="69"/>
      <c r="L1925" s="71"/>
      <c r="M1925" s="45"/>
      <c r="N1925" s="60"/>
      <c r="O1925" s="11"/>
    </row>
    <row r="1926" spans="11:15" ht="12.75">
      <c r="K1926" s="69"/>
      <c r="L1926" s="71"/>
      <c r="M1926" s="45"/>
      <c r="N1926" s="60"/>
      <c r="O1926" s="11"/>
    </row>
    <row r="1927" spans="11:15" ht="12.75">
      <c r="K1927" s="69"/>
      <c r="L1927" s="71"/>
      <c r="M1927" s="45"/>
      <c r="N1927" s="60"/>
      <c r="O1927" s="11"/>
    </row>
    <row r="1928" spans="11:15" ht="12.75">
      <c r="K1928" s="69"/>
      <c r="L1928" s="71"/>
      <c r="M1928" s="45"/>
      <c r="N1928" s="60"/>
      <c r="O1928" s="11"/>
    </row>
    <row r="1929" spans="11:15" ht="12.75">
      <c r="K1929" s="69"/>
      <c r="L1929" s="71"/>
      <c r="M1929" s="45"/>
      <c r="N1929" s="60"/>
      <c r="O1929" s="11"/>
    </row>
    <row r="1930" spans="11:15" ht="12.75">
      <c r="K1930" s="69"/>
      <c r="L1930" s="71"/>
      <c r="M1930" s="45"/>
      <c r="N1930" s="60"/>
      <c r="O1930" s="11"/>
    </row>
    <row r="1931" spans="11:15" ht="12.75">
      <c r="K1931" s="69"/>
      <c r="L1931" s="71"/>
      <c r="M1931" s="45"/>
      <c r="N1931" s="60"/>
      <c r="O1931" s="11"/>
    </row>
    <row r="1932" spans="11:15" ht="12.75">
      <c r="K1932" s="69"/>
      <c r="L1932" s="71"/>
      <c r="M1932" s="45"/>
      <c r="N1932" s="60"/>
      <c r="O1932" s="11"/>
    </row>
    <row r="1933" spans="11:15" ht="12.75">
      <c r="K1933" s="69"/>
      <c r="L1933" s="71"/>
      <c r="M1933" s="45"/>
      <c r="N1933" s="60"/>
      <c r="O1933" s="11"/>
    </row>
    <row r="1934" spans="11:15" ht="12.75">
      <c r="K1934" s="69"/>
      <c r="L1934" s="71"/>
      <c r="M1934" s="45"/>
      <c r="N1934" s="60"/>
      <c r="O1934" s="11"/>
    </row>
    <row r="1935" spans="11:15" ht="12.75">
      <c r="K1935" s="69"/>
      <c r="L1935" s="71"/>
      <c r="M1935" s="45"/>
      <c r="N1935" s="60"/>
      <c r="O1935" s="11"/>
    </row>
    <row r="1936" spans="11:15" ht="12.75">
      <c r="K1936" s="69"/>
      <c r="L1936" s="71"/>
      <c r="M1936" s="45"/>
      <c r="N1936" s="60"/>
      <c r="O1936" s="11"/>
    </row>
    <row r="1937" spans="11:15" ht="12.75">
      <c r="K1937" s="69"/>
      <c r="L1937" s="71"/>
      <c r="M1937" s="45"/>
      <c r="N1937" s="60"/>
      <c r="O1937" s="11"/>
    </row>
    <row r="1938" spans="11:15" ht="12.75">
      <c r="K1938" s="69"/>
      <c r="L1938" s="71"/>
      <c r="M1938" s="45"/>
      <c r="N1938" s="60"/>
      <c r="O1938" s="11"/>
    </row>
    <row r="1939" spans="11:15" ht="12.75">
      <c r="K1939" s="69"/>
      <c r="L1939" s="71"/>
      <c r="M1939" s="45"/>
      <c r="N1939" s="60"/>
      <c r="O1939" s="11"/>
    </row>
    <row r="1940" spans="11:15" ht="12.75">
      <c r="K1940" s="69"/>
      <c r="L1940" s="71"/>
      <c r="M1940" s="45"/>
      <c r="N1940" s="60"/>
      <c r="O1940" s="11"/>
    </row>
    <row r="1941" spans="11:15" ht="12.75">
      <c r="K1941" s="69"/>
      <c r="L1941" s="71"/>
      <c r="M1941" s="45"/>
      <c r="N1941" s="60"/>
      <c r="O1941" s="11"/>
    </row>
    <row r="1942" spans="11:15" ht="12.75">
      <c r="K1942" s="69"/>
      <c r="L1942" s="71"/>
      <c r="M1942" s="45"/>
      <c r="N1942" s="60"/>
      <c r="O1942" s="11"/>
    </row>
    <row r="1943" spans="11:15" ht="12.75">
      <c r="K1943" s="69"/>
      <c r="L1943" s="71"/>
      <c r="M1943" s="45"/>
      <c r="N1943" s="60"/>
      <c r="O1943" s="11"/>
    </row>
    <row r="1944" spans="11:15" ht="12.75">
      <c r="K1944" s="69"/>
      <c r="L1944" s="71"/>
      <c r="M1944" s="45"/>
      <c r="N1944" s="60"/>
      <c r="O1944" s="11"/>
    </row>
    <row r="1945" spans="11:15" ht="12.75">
      <c r="K1945" s="69"/>
      <c r="L1945" s="71"/>
      <c r="M1945" s="45"/>
      <c r="N1945" s="60"/>
      <c r="O1945" s="11"/>
    </row>
    <row r="1946" spans="11:15" ht="12.75">
      <c r="K1946" s="69"/>
      <c r="L1946" s="71"/>
      <c r="M1946" s="45"/>
      <c r="N1946" s="60"/>
      <c r="O1946" s="11"/>
    </row>
    <row r="1947" spans="11:15" ht="12.75">
      <c r="K1947" s="69"/>
      <c r="L1947" s="71"/>
      <c r="M1947" s="45"/>
      <c r="N1947" s="60"/>
      <c r="O1947" s="11"/>
    </row>
    <row r="1948" spans="11:15" ht="12.75">
      <c r="K1948" s="69"/>
      <c r="L1948" s="71"/>
      <c r="M1948" s="45"/>
      <c r="N1948" s="60"/>
      <c r="O1948" s="11"/>
    </row>
    <row r="1949" spans="11:15" ht="12.75">
      <c r="K1949" s="69"/>
      <c r="L1949" s="71"/>
      <c r="M1949" s="45"/>
      <c r="N1949" s="60"/>
      <c r="O1949" s="11"/>
    </row>
    <row r="1950" spans="11:15" ht="12.75">
      <c r="K1950" s="69"/>
      <c r="L1950" s="71"/>
      <c r="M1950" s="45"/>
      <c r="N1950" s="60"/>
      <c r="O1950" s="11"/>
    </row>
    <row r="1951" spans="11:15" ht="12.75">
      <c r="K1951" s="69"/>
      <c r="L1951" s="71"/>
      <c r="M1951" s="45"/>
      <c r="N1951" s="60"/>
      <c r="O1951" s="11"/>
    </row>
    <row r="1952" spans="11:15" ht="12.75">
      <c r="K1952" s="69"/>
      <c r="L1952" s="71"/>
      <c r="M1952" s="45"/>
      <c r="N1952" s="60"/>
      <c r="O1952" s="11"/>
    </row>
    <row r="1953" spans="11:15" ht="12.75">
      <c r="K1953" s="69"/>
      <c r="L1953" s="71"/>
      <c r="M1953" s="45"/>
      <c r="N1953" s="60"/>
      <c r="O1953" s="11"/>
    </row>
    <row r="1954" spans="11:15" ht="12.75">
      <c r="K1954" s="69"/>
      <c r="L1954" s="71"/>
      <c r="M1954" s="45"/>
      <c r="N1954" s="60"/>
      <c r="O1954" s="11"/>
    </row>
    <row r="1955" spans="11:15" ht="12.75">
      <c r="K1955" s="69"/>
      <c r="L1955" s="71"/>
      <c r="M1955" s="45"/>
      <c r="N1955" s="60"/>
      <c r="O1955" s="11"/>
    </row>
    <row r="1956" spans="11:15" ht="12.75">
      <c r="K1956" s="69"/>
      <c r="L1956" s="71"/>
      <c r="M1956" s="45"/>
      <c r="N1956" s="60"/>
      <c r="O1956" s="11"/>
    </row>
    <row r="1957" spans="11:15" ht="12.75">
      <c r="K1957" s="69"/>
      <c r="L1957" s="71"/>
      <c r="M1957" s="45"/>
      <c r="N1957" s="60"/>
      <c r="O1957" s="11"/>
    </row>
    <row r="1958" spans="11:15" ht="12.75">
      <c r="K1958" s="69"/>
      <c r="L1958" s="71"/>
      <c r="M1958" s="45"/>
      <c r="N1958" s="60"/>
      <c r="O1958" s="11"/>
    </row>
    <row r="1959" spans="11:15" ht="12.75">
      <c r="K1959" s="69"/>
      <c r="L1959" s="71"/>
      <c r="M1959" s="45"/>
      <c r="N1959" s="60"/>
      <c r="O1959" s="11"/>
    </row>
    <row r="1960" spans="11:15" ht="12.75">
      <c r="K1960" s="69"/>
      <c r="L1960" s="71"/>
      <c r="M1960" s="45"/>
      <c r="N1960" s="60"/>
      <c r="O1960" s="11"/>
    </row>
    <row r="1961" spans="11:15" ht="12.75">
      <c r="K1961" s="69"/>
      <c r="L1961" s="71"/>
      <c r="M1961" s="45"/>
      <c r="N1961" s="60"/>
      <c r="O1961" s="11"/>
    </row>
    <row r="1962" spans="11:15" ht="12.75">
      <c r="K1962" s="69"/>
      <c r="L1962" s="71"/>
      <c r="M1962" s="45"/>
      <c r="N1962" s="60"/>
      <c r="O1962" s="11"/>
    </row>
    <row r="1963" spans="11:15" ht="12.75">
      <c r="K1963" s="69"/>
      <c r="L1963" s="71"/>
      <c r="M1963" s="45"/>
      <c r="N1963" s="60"/>
      <c r="O1963" s="11"/>
    </row>
    <row r="1964" spans="11:15" ht="12.75">
      <c r="K1964" s="69"/>
      <c r="L1964" s="71"/>
      <c r="M1964" s="45"/>
      <c r="N1964" s="60"/>
      <c r="O1964" s="11"/>
    </row>
    <row r="1965" spans="11:15" ht="12.75">
      <c r="K1965" s="69"/>
      <c r="L1965" s="71"/>
      <c r="M1965" s="45"/>
      <c r="N1965" s="60"/>
      <c r="O1965" s="11"/>
    </row>
    <row r="1966" spans="11:15" ht="12.75">
      <c r="K1966" s="69"/>
      <c r="L1966" s="71"/>
      <c r="M1966" s="45"/>
      <c r="N1966" s="60"/>
      <c r="O1966" s="11"/>
    </row>
    <row r="1967" spans="11:15" ht="12.75">
      <c r="K1967" s="69"/>
      <c r="L1967" s="71"/>
      <c r="M1967" s="45"/>
      <c r="N1967" s="60"/>
      <c r="O1967" s="11"/>
    </row>
    <row r="1968" spans="11:15" ht="12.75">
      <c r="K1968" s="69"/>
      <c r="L1968" s="71"/>
      <c r="M1968" s="45"/>
      <c r="N1968" s="60"/>
      <c r="O1968" s="11"/>
    </row>
    <row r="1969" spans="11:15" ht="12.75">
      <c r="K1969" s="69"/>
      <c r="L1969" s="71"/>
      <c r="M1969" s="45"/>
      <c r="N1969" s="60"/>
      <c r="O1969" s="11"/>
    </row>
    <row r="1970" spans="11:15" ht="12.75">
      <c r="K1970" s="69"/>
      <c r="L1970" s="71"/>
      <c r="M1970" s="45"/>
      <c r="N1970" s="60"/>
      <c r="O1970" s="11"/>
    </row>
    <row r="1971" spans="11:15" ht="12.75">
      <c r="K1971" s="69"/>
      <c r="L1971" s="71"/>
      <c r="M1971" s="45"/>
      <c r="N1971" s="60"/>
      <c r="O1971" s="11"/>
    </row>
    <row r="1972" spans="11:15" ht="12.75">
      <c r="K1972" s="69"/>
      <c r="L1972" s="71"/>
      <c r="M1972" s="45"/>
      <c r="N1972" s="60"/>
      <c r="O1972" s="11"/>
    </row>
    <row r="1973" spans="11:15" ht="12.75">
      <c r="K1973" s="69"/>
      <c r="L1973" s="71"/>
      <c r="M1973" s="45"/>
      <c r="N1973" s="60"/>
      <c r="O1973" s="11"/>
    </row>
    <row r="1974" spans="11:15" ht="12.75">
      <c r="K1974" s="69"/>
      <c r="L1974" s="71"/>
      <c r="M1974" s="45"/>
      <c r="N1974" s="60"/>
      <c r="O1974" s="11"/>
    </row>
    <row r="1975" spans="11:15" ht="12.75">
      <c r="K1975" s="69"/>
      <c r="L1975" s="71"/>
      <c r="M1975" s="45"/>
      <c r="N1975" s="60"/>
      <c r="O1975" s="11"/>
    </row>
    <row r="1976" spans="11:15" ht="12.75">
      <c r="K1976" s="69"/>
      <c r="L1976" s="71"/>
      <c r="M1976" s="45"/>
      <c r="N1976" s="60"/>
      <c r="O1976" s="11"/>
    </row>
    <row r="1977" spans="11:15" ht="12.75">
      <c r="K1977" s="69"/>
      <c r="L1977" s="71"/>
      <c r="M1977" s="45"/>
      <c r="N1977" s="60"/>
      <c r="O1977" s="11"/>
    </row>
    <row r="1978" spans="11:15" ht="12.75">
      <c r="K1978" s="69"/>
      <c r="L1978" s="71"/>
      <c r="M1978" s="45"/>
      <c r="N1978" s="60"/>
      <c r="O1978" s="11"/>
    </row>
    <row r="1979" spans="11:15" ht="12.75">
      <c r="K1979" s="69"/>
      <c r="L1979" s="71"/>
      <c r="M1979" s="45"/>
      <c r="N1979" s="60"/>
      <c r="O1979" s="11"/>
    </row>
    <row r="1980" spans="11:15" ht="12.75">
      <c r="K1980" s="69"/>
      <c r="L1980" s="71"/>
      <c r="M1980" s="45"/>
      <c r="N1980" s="60"/>
      <c r="O1980" s="11"/>
    </row>
    <row r="1981" spans="11:15" ht="12.75">
      <c r="K1981" s="69"/>
      <c r="L1981" s="71"/>
      <c r="M1981" s="45"/>
      <c r="N1981" s="60"/>
      <c r="O1981" s="11"/>
    </row>
    <row r="1982" spans="11:15" ht="12.75">
      <c r="K1982" s="69"/>
      <c r="L1982" s="71"/>
      <c r="M1982" s="45"/>
      <c r="N1982" s="60"/>
      <c r="O1982" s="11"/>
    </row>
    <row r="1983" spans="11:15" ht="12.75">
      <c r="K1983" s="69"/>
      <c r="L1983" s="71"/>
      <c r="M1983" s="45"/>
      <c r="N1983" s="60"/>
      <c r="O1983" s="11"/>
    </row>
    <row r="1984" spans="11:15" ht="12.75">
      <c r="K1984" s="69"/>
      <c r="L1984" s="71"/>
      <c r="M1984" s="45"/>
      <c r="N1984" s="60"/>
      <c r="O1984" s="11"/>
    </row>
    <row r="1985" spans="11:15" ht="12.75">
      <c r="K1985" s="69"/>
      <c r="L1985" s="71"/>
      <c r="M1985" s="45"/>
      <c r="N1985" s="60"/>
      <c r="O1985" s="11"/>
    </row>
    <row r="1986" spans="11:15" ht="12.75">
      <c r="K1986" s="69"/>
      <c r="L1986" s="71"/>
      <c r="M1986" s="45"/>
      <c r="N1986" s="60"/>
      <c r="O1986" s="11"/>
    </row>
    <row r="1987" spans="11:15" ht="12.75">
      <c r="K1987" s="69"/>
      <c r="L1987" s="71"/>
      <c r="M1987" s="45"/>
      <c r="N1987" s="60"/>
      <c r="O1987" s="11"/>
    </row>
    <row r="1988" spans="11:15" ht="12.75">
      <c r="K1988" s="69"/>
      <c r="L1988" s="71"/>
      <c r="M1988" s="45"/>
      <c r="N1988" s="60"/>
      <c r="O1988" s="11"/>
    </row>
    <row r="1989" spans="11:15" ht="12.75">
      <c r="K1989" s="69"/>
      <c r="L1989" s="71"/>
      <c r="M1989" s="45"/>
      <c r="N1989" s="60"/>
      <c r="O1989" s="11"/>
    </row>
    <row r="1990" spans="11:15" ht="12.75">
      <c r="K1990" s="69"/>
      <c r="L1990" s="71"/>
      <c r="M1990" s="45"/>
      <c r="N1990" s="60"/>
      <c r="O1990" s="11"/>
    </row>
    <row r="1991" spans="11:15" ht="12.75">
      <c r="K1991" s="69"/>
      <c r="L1991" s="71"/>
      <c r="M1991" s="45"/>
      <c r="N1991" s="60"/>
      <c r="O1991" s="11"/>
    </row>
    <row r="1992" spans="11:15" ht="12.75">
      <c r="K1992" s="69"/>
      <c r="L1992" s="71"/>
      <c r="M1992" s="45"/>
      <c r="N1992" s="60"/>
      <c r="O1992" s="11"/>
    </row>
    <row r="1993" spans="11:15" ht="12.75">
      <c r="K1993" s="69"/>
      <c r="L1993" s="71"/>
      <c r="M1993" s="45"/>
      <c r="N1993" s="60"/>
      <c r="O1993" s="11"/>
    </row>
    <row r="1994" spans="11:15" ht="12.75">
      <c r="K1994" s="69"/>
      <c r="L1994" s="71"/>
      <c r="M1994" s="45"/>
      <c r="N1994" s="60"/>
      <c r="O1994" s="11"/>
    </row>
    <row r="1995" spans="11:15" ht="12.75">
      <c r="K1995" s="69"/>
      <c r="L1995" s="71"/>
      <c r="M1995" s="45"/>
      <c r="N1995" s="60"/>
      <c r="O1995" s="11"/>
    </row>
    <row r="1996" spans="11:15" ht="12.75">
      <c r="K1996" s="69"/>
      <c r="L1996" s="71"/>
      <c r="M1996" s="45"/>
      <c r="N1996" s="60"/>
      <c r="O1996" s="11"/>
    </row>
    <row r="1997" spans="11:15" ht="12.75">
      <c r="K1997" s="69"/>
      <c r="L1997" s="71"/>
      <c r="M1997" s="45"/>
      <c r="N1997" s="60"/>
      <c r="O1997" s="11"/>
    </row>
    <row r="1998" spans="11:15" ht="12.75">
      <c r="K1998" s="69"/>
      <c r="L1998" s="71"/>
      <c r="M1998" s="45"/>
      <c r="N1998" s="60"/>
      <c r="O1998" s="11"/>
    </row>
    <row r="1999" spans="11:15" ht="12.75">
      <c r="K1999" s="69"/>
      <c r="L1999" s="71"/>
      <c r="M1999" s="45"/>
      <c r="N1999" s="60"/>
      <c r="O1999" s="11"/>
    </row>
    <row r="2000" spans="11:15" ht="12.75">
      <c r="K2000" s="69"/>
      <c r="L2000" s="71"/>
      <c r="M2000" s="45"/>
      <c r="N2000" s="60"/>
      <c r="O2000" s="11"/>
    </row>
    <row r="2001" spans="11:15" ht="12.75">
      <c r="K2001" s="69"/>
      <c r="L2001" s="71"/>
      <c r="M2001" s="45"/>
      <c r="N2001" s="60"/>
      <c r="O2001" s="11"/>
    </row>
    <row r="2002" spans="11:15" ht="12.75">
      <c r="K2002" s="69"/>
      <c r="L2002" s="71"/>
      <c r="M2002" s="45"/>
      <c r="N2002" s="60"/>
      <c r="O2002" s="11"/>
    </row>
    <row r="2003" spans="11:15" ht="12.75">
      <c r="K2003" s="69"/>
      <c r="L2003" s="71"/>
      <c r="M2003" s="45"/>
      <c r="N2003" s="60"/>
      <c r="O2003" s="11"/>
    </row>
    <row r="2004" spans="11:15" ht="12.75">
      <c r="K2004" s="69"/>
      <c r="L2004" s="71"/>
      <c r="M2004" s="45"/>
      <c r="N2004" s="60"/>
      <c r="O2004" s="11"/>
    </row>
    <row r="2005" spans="11:15" ht="12.75">
      <c r="K2005" s="69"/>
      <c r="L2005" s="71"/>
      <c r="M2005" s="45"/>
      <c r="N2005" s="60"/>
      <c r="O2005" s="11"/>
    </row>
    <row r="2006" spans="11:15" ht="12.75">
      <c r="K2006" s="69"/>
      <c r="L2006" s="71"/>
      <c r="M2006" s="45"/>
      <c r="N2006" s="60"/>
      <c r="O2006" s="11"/>
    </row>
    <row r="2007" spans="11:15" ht="12.75">
      <c r="K2007" s="69"/>
      <c r="L2007" s="71"/>
      <c r="M2007" s="45"/>
      <c r="N2007" s="60"/>
      <c r="O2007" s="11"/>
    </row>
    <row r="2008" spans="11:15" ht="12.75">
      <c r="K2008" s="69"/>
      <c r="L2008" s="71"/>
      <c r="M2008" s="45"/>
      <c r="N2008" s="60"/>
      <c r="O2008" s="11"/>
    </row>
    <row r="2009" spans="11:15" ht="12.75">
      <c r="K2009" s="69"/>
      <c r="L2009" s="71"/>
      <c r="M2009" s="45"/>
      <c r="N2009" s="60"/>
      <c r="O2009" s="11"/>
    </row>
    <row r="2010" spans="11:15" ht="12.75">
      <c r="K2010" s="69"/>
      <c r="L2010" s="71"/>
      <c r="M2010" s="45"/>
      <c r="N2010" s="60"/>
      <c r="O2010" s="11"/>
    </row>
    <row r="2011" spans="11:15" ht="12.75">
      <c r="K2011" s="69"/>
      <c r="L2011" s="71"/>
      <c r="M2011" s="45"/>
      <c r="N2011" s="60"/>
      <c r="O2011" s="11"/>
    </row>
    <row r="2012" spans="11:15" ht="12.75">
      <c r="K2012" s="69"/>
      <c r="L2012" s="71"/>
      <c r="M2012" s="45"/>
      <c r="N2012" s="60"/>
      <c r="O2012" s="11"/>
    </row>
    <row r="2013" spans="11:15" ht="12.75">
      <c r="K2013" s="69"/>
      <c r="L2013" s="71"/>
      <c r="M2013" s="45"/>
      <c r="N2013" s="60"/>
      <c r="O2013" s="11"/>
    </row>
    <row r="2014" spans="11:15" ht="12.75">
      <c r="K2014" s="69"/>
      <c r="L2014" s="71"/>
      <c r="M2014" s="45"/>
      <c r="N2014" s="60"/>
      <c r="O2014" s="11"/>
    </row>
    <row r="2015" spans="11:15" ht="12.75">
      <c r="K2015" s="69"/>
      <c r="L2015" s="71"/>
      <c r="M2015" s="45"/>
      <c r="N2015" s="60"/>
      <c r="O2015" s="11"/>
    </row>
    <row r="2016" spans="11:15" ht="12.75">
      <c r="K2016" s="69"/>
      <c r="L2016" s="71"/>
      <c r="M2016" s="45"/>
      <c r="N2016" s="60"/>
      <c r="O2016" s="11"/>
    </row>
    <row r="2017" spans="11:15" ht="12.75">
      <c r="K2017" s="69"/>
      <c r="L2017" s="71"/>
      <c r="M2017" s="45"/>
      <c r="N2017" s="60"/>
      <c r="O2017" s="11"/>
    </row>
    <row r="2018" spans="11:15" ht="12.75">
      <c r="K2018" s="69"/>
      <c r="L2018" s="71"/>
      <c r="M2018" s="45"/>
      <c r="N2018" s="60"/>
      <c r="O2018" s="11"/>
    </row>
    <row r="2019" spans="11:15" ht="12.75">
      <c r="K2019" s="69"/>
      <c r="L2019" s="71"/>
      <c r="M2019" s="45"/>
      <c r="N2019" s="60"/>
      <c r="O2019" s="11"/>
    </row>
    <row r="2020" spans="11:15" ht="12.75">
      <c r="K2020" s="69"/>
      <c r="L2020" s="71"/>
      <c r="M2020" s="45"/>
      <c r="N2020" s="60"/>
      <c r="O2020" s="11"/>
    </row>
    <row r="2021" spans="11:15" ht="12.75">
      <c r="K2021" s="69"/>
      <c r="L2021" s="71"/>
      <c r="M2021" s="45"/>
      <c r="N2021" s="60"/>
      <c r="O2021" s="11"/>
    </row>
    <row r="2022" spans="11:15" ht="12.75">
      <c r="K2022" s="69"/>
      <c r="L2022" s="71"/>
      <c r="M2022" s="45"/>
      <c r="N2022" s="60"/>
      <c r="O2022" s="11"/>
    </row>
    <row r="2023" spans="11:15" ht="12.75">
      <c r="K2023" s="69"/>
      <c r="L2023" s="71"/>
      <c r="M2023" s="45"/>
      <c r="N2023" s="60"/>
      <c r="O2023" s="11"/>
    </row>
    <row r="2024" spans="11:15" ht="12.75">
      <c r="K2024" s="69"/>
      <c r="L2024" s="71"/>
      <c r="M2024" s="45"/>
      <c r="N2024" s="60"/>
      <c r="O2024" s="11"/>
    </row>
    <row r="2025" spans="11:15" ht="12.75">
      <c r="K2025" s="69"/>
      <c r="L2025" s="71"/>
      <c r="M2025" s="45"/>
      <c r="N2025" s="60"/>
      <c r="O2025" s="11"/>
    </row>
    <row r="2026" spans="11:15" ht="12.75">
      <c r="K2026" s="69"/>
      <c r="L2026" s="71"/>
      <c r="M2026" s="45"/>
      <c r="N2026" s="60"/>
      <c r="O2026" s="11"/>
    </row>
    <row r="2027" spans="11:15" ht="12.75">
      <c r="K2027" s="69"/>
      <c r="L2027" s="71"/>
      <c r="M2027" s="45"/>
      <c r="N2027" s="60"/>
      <c r="O2027" s="11"/>
    </row>
    <row r="2028" spans="11:15" ht="12.75">
      <c r="K2028" s="69"/>
      <c r="L2028" s="71"/>
      <c r="M2028" s="45"/>
      <c r="N2028" s="60"/>
      <c r="O2028" s="11"/>
    </row>
    <row r="2029" spans="11:15" ht="12.75">
      <c r="K2029" s="69"/>
      <c r="L2029" s="71"/>
      <c r="M2029" s="45"/>
      <c r="N2029" s="60"/>
      <c r="O2029" s="11"/>
    </row>
    <row r="2030" spans="11:15" ht="12.75">
      <c r="K2030" s="69"/>
      <c r="L2030" s="71"/>
      <c r="M2030" s="45"/>
      <c r="N2030" s="60"/>
      <c r="O2030" s="11"/>
    </row>
    <row r="2031" spans="11:15" ht="12.75">
      <c r="K2031" s="69"/>
      <c r="L2031" s="71"/>
      <c r="M2031" s="45"/>
      <c r="N2031" s="60"/>
      <c r="O2031" s="11"/>
    </row>
    <row r="2032" spans="11:15" ht="12.75">
      <c r="K2032" s="69"/>
      <c r="L2032" s="71"/>
      <c r="M2032" s="45"/>
      <c r="N2032" s="60"/>
      <c r="O2032" s="11"/>
    </row>
    <row r="2033" spans="11:15" ht="12.75">
      <c r="K2033" s="69"/>
      <c r="L2033" s="71"/>
      <c r="M2033" s="45"/>
      <c r="N2033" s="60"/>
      <c r="O2033" s="11"/>
    </row>
    <row r="2034" spans="11:15" ht="12.75">
      <c r="K2034" s="69"/>
      <c r="L2034" s="71"/>
      <c r="M2034" s="45"/>
      <c r="N2034" s="60"/>
      <c r="O2034" s="11"/>
    </row>
    <row r="2035" spans="11:15" ht="12.75">
      <c r="K2035" s="69"/>
      <c r="L2035" s="71"/>
      <c r="M2035" s="45"/>
      <c r="N2035" s="60"/>
      <c r="O2035" s="11"/>
    </row>
    <row r="2036" spans="11:15" ht="12.75">
      <c r="K2036" s="69"/>
      <c r="L2036" s="71"/>
      <c r="M2036" s="45"/>
      <c r="N2036" s="60"/>
      <c r="O2036" s="11"/>
    </row>
    <row r="2037" spans="11:15" ht="12.75">
      <c r="K2037" s="69"/>
      <c r="L2037" s="71"/>
      <c r="M2037" s="45"/>
      <c r="N2037" s="60"/>
      <c r="O2037" s="11"/>
    </row>
    <row r="2038" spans="11:15" ht="12.75">
      <c r="K2038" s="69"/>
      <c r="L2038" s="71"/>
      <c r="M2038" s="45"/>
      <c r="N2038" s="60"/>
      <c r="O2038" s="11"/>
    </row>
    <row r="2039" spans="11:15" ht="12.75">
      <c r="K2039" s="69"/>
      <c r="L2039" s="71"/>
      <c r="M2039" s="45"/>
      <c r="N2039" s="60"/>
      <c r="O2039" s="11"/>
    </row>
    <row r="2040" spans="11:15" ht="12.75">
      <c r="K2040" s="69"/>
      <c r="L2040" s="71"/>
      <c r="M2040" s="45"/>
      <c r="N2040" s="60"/>
      <c r="O2040" s="11"/>
    </row>
    <row r="2041" spans="11:15" ht="12.75">
      <c r="K2041" s="69"/>
      <c r="L2041" s="71"/>
      <c r="M2041" s="45"/>
      <c r="N2041" s="60"/>
      <c r="O2041" s="11"/>
    </row>
    <row r="2042" spans="11:15" ht="12.75">
      <c r="K2042" s="69"/>
      <c r="L2042" s="71"/>
      <c r="M2042" s="45"/>
      <c r="N2042" s="60"/>
      <c r="O2042" s="11"/>
    </row>
    <row r="2043" spans="11:15" ht="12.75">
      <c r="K2043" s="69"/>
      <c r="L2043" s="71"/>
      <c r="M2043" s="45"/>
      <c r="N2043" s="60"/>
      <c r="O2043" s="11"/>
    </row>
    <row r="2044" spans="11:15" ht="12.75">
      <c r="K2044" s="69"/>
      <c r="L2044" s="71"/>
      <c r="M2044" s="45"/>
      <c r="N2044" s="60"/>
      <c r="O2044" s="11"/>
    </row>
    <row r="2045" spans="11:15" ht="12.75">
      <c r="K2045" s="69"/>
      <c r="L2045" s="71"/>
      <c r="M2045" s="45"/>
      <c r="N2045" s="60"/>
      <c r="O2045" s="11"/>
    </row>
    <row r="2046" spans="11:15" ht="12.75">
      <c r="K2046" s="69"/>
      <c r="L2046" s="71"/>
      <c r="M2046" s="45"/>
      <c r="N2046" s="60"/>
      <c r="O2046" s="11"/>
    </row>
    <row r="2047" spans="11:15" ht="12.75">
      <c r="K2047" s="69"/>
      <c r="L2047" s="71"/>
      <c r="M2047" s="45"/>
      <c r="N2047" s="60"/>
      <c r="O2047" s="11"/>
    </row>
    <row r="2048" spans="11:15" ht="12.75">
      <c r="K2048" s="69"/>
      <c r="L2048" s="71"/>
      <c r="M2048" s="45"/>
      <c r="N2048" s="60"/>
      <c r="O2048" s="11"/>
    </row>
    <row r="2049" spans="11:15" ht="12.75">
      <c r="K2049" s="69"/>
      <c r="L2049" s="71"/>
      <c r="M2049" s="45"/>
      <c r="N2049" s="60"/>
      <c r="O2049" s="11"/>
    </row>
    <row r="2050" spans="11:15" ht="12.75">
      <c r="K2050" s="69"/>
      <c r="L2050" s="71"/>
      <c r="M2050" s="45"/>
      <c r="N2050" s="60"/>
      <c r="O2050" s="11"/>
    </row>
    <row r="2051" spans="11:15" ht="12.75">
      <c r="K2051" s="69"/>
      <c r="L2051" s="71"/>
      <c r="M2051" s="45"/>
      <c r="N2051" s="60"/>
      <c r="O2051" s="11"/>
    </row>
    <row r="2052" spans="11:15" ht="12.75">
      <c r="K2052" s="69"/>
      <c r="L2052" s="71"/>
      <c r="M2052" s="45"/>
      <c r="N2052" s="60"/>
      <c r="O2052" s="11"/>
    </row>
    <row r="2053" spans="11:15" ht="12.75">
      <c r="K2053" s="69"/>
      <c r="L2053" s="71"/>
      <c r="M2053" s="45"/>
      <c r="N2053" s="60"/>
      <c r="O2053" s="11"/>
    </row>
    <row r="2054" spans="11:15" ht="12.75">
      <c r="K2054" s="69"/>
      <c r="L2054" s="71"/>
      <c r="M2054" s="45"/>
      <c r="N2054" s="60"/>
      <c r="O2054" s="11"/>
    </row>
    <row r="2055" spans="11:15" ht="12.75">
      <c r="K2055" s="69"/>
      <c r="L2055" s="71"/>
      <c r="M2055" s="45"/>
      <c r="N2055" s="60"/>
      <c r="O2055" s="11"/>
    </row>
    <row r="2056" spans="11:15" ht="12.75">
      <c r="K2056" s="69"/>
      <c r="L2056" s="71"/>
      <c r="M2056" s="45"/>
      <c r="N2056" s="60"/>
      <c r="O2056" s="11"/>
    </row>
    <row r="2057" spans="11:15" ht="12.75">
      <c r="K2057" s="69"/>
      <c r="L2057" s="71"/>
      <c r="M2057" s="45"/>
      <c r="N2057" s="60"/>
      <c r="O2057" s="11"/>
    </row>
    <row r="2058" spans="11:15" ht="12.75">
      <c r="K2058" s="69"/>
      <c r="L2058" s="71"/>
      <c r="M2058" s="45"/>
      <c r="N2058" s="60"/>
      <c r="O2058" s="11"/>
    </row>
    <row r="2059" spans="11:15" ht="12.75">
      <c r="K2059" s="69"/>
      <c r="L2059" s="71"/>
      <c r="M2059" s="45"/>
      <c r="N2059" s="60"/>
      <c r="O2059" s="11"/>
    </row>
    <row r="2060" spans="11:15" ht="12.75">
      <c r="K2060" s="69"/>
      <c r="L2060" s="71"/>
      <c r="M2060" s="45"/>
      <c r="N2060" s="60"/>
      <c r="O2060" s="11"/>
    </row>
    <row r="2061" spans="11:15" ht="12.75">
      <c r="K2061" s="69"/>
      <c r="L2061" s="71"/>
      <c r="M2061" s="45"/>
      <c r="N2061" s="60"/>
      <c r="O2061" s="11"/>
    </row>
    <row r="2062" spans="11:15" ht="12.75">
      <c r="K2062" s="69"/>
      <c r="L2062" s="71"/>
      <c r="M2062" s="45"/>
      <c r="N2062" s="60"/>
      <c r="O2062" s="11"/>
    </row>
    <row r="2063" spans="11:15" ht="12.75">
      <c r="K2063" s="69"/>
      <c r="L2063" s="71"/>
      <c r="M2063" s="45"/>
      <c r="N2063" s="60"/>
      <c r="O2063" s="11"/>
    </row>
    <row r="2064" spans="11:15" ht="12.75">
      <c r="K2064" s="69"/>
      <c r="L2064" s="71"/>
      <c r="M2064" s="45"/>
      <c r="N2064" s="60"/>
      <c r="O2064" s="11"/>
    </row>
    <row r="2065" spans="11:15" ht="12.75">
      <c r="K2065" s="69"/>
      <c r="L2065" s="71"/>
      <c r="M2065" s="45"/>
      <c r="N2065" s="60"/>
      <c r="O2065" s="11"/>
    </row>
    <row r="2066" spans="11:15" ht="12.75">
      <c r="K2066" s="69"/>
      <c r="L2066" s="71"/>
      <c r="M2066" s="45"/>
      <c r="N2066" s="60"/>
      <c r="O2066" s="11"/>
    </row>
    <row r="2067" spans="11:15" ht="12.75">
      <c r="K2067" s="69"/>
      <c r="L2067" s="71"/>
      <c r="M2067" s="45"/>
      <c r="N2067" s="60"/>
      <c r="O2067" s="11"/>
    </row>
    <row r="2068" spans="11:15" ht="12.75">
      <c r="K2068" s="69"/>
      <c r="L2068" s="71"/>
      <c r="M2068" s="45"/>
      <c r="N2068" s="60"/>
      <c r="O2068" s="11"/>
    </row>
    <row r="2069" spans="11:15" ht="12.75">
      <c r="K2069" s="69"/>
      <c r="L2069" s="71"/>
      <c r="M2069" s="45"/>
      <c r="N2069" s="60"/>
      <c r="O2069" s="11"/>
    </row>
    <row r="2070" spans="11:15" ht="12.75">
      <c r="K2070" s="69"/>
      <c r="L2070" s="71"/>
      <c r="M2070" s="45"/>
      <c r="N2070" s="60"/>
      <c r="O2070" s="11"/>
    </row>
    <row r="2071" spans="11:15" ht="12.75">
      <c r="K2071" s="69"/>
      <c r="L2071" s="71"/>
      <c r="M2071" s="45"/>
      <c r="N2071" s="60"/>
      <c r="O2071" s="11"/>
    </row>
    <row r="2072" spans="11:15" ht="12.75">
      <c r="K2072" s="69"/>
      <c r="L2072" s="71"/>
      <c r="M2072" s="45"/>
      <c r="N2072" s="60"/>
      <c r="O2072" s="11"/>
    </row>
    <row r="2073" spans="11:15" ht="12.75">
      <c r="K2073" s="69"/>
      <c r="L2073" s="71"/>
      <c r="M2073" s="45"/>
      <c r="N2073" s="60"/>
      <c r="O2073" s="11"/>
    </row>
    <row r="2074" spans="11:15" ht="12.75">
      <c r="K2074" s="69"/>
      <c r="L2074" s="71"/>
      <c r="M2074" s="45"/>
      <c r="N2074" s="60"/>
      <c r="O2074" s="11"/>
    </row>
    <row r="2075" spans="11:15" ht="12.75">
      <c r="K2075" s="69"/>
      <c r="L2075" s="71"/>
      <c r="M2075" s="45"/>
      <c r="N2075" s="60"/>
      <c r="O2075" s="11"/>
    </row>
    <row r="2076" spans="11:15" ht="12.75">
      <c r="K2076" s="69"/>
      <c r="L2076" s="71"/>
      <c r="M2076" s="45"/>
      <c r="N2076" s="60"/>
      <c r="O2076" s="11"/>
    </row>
    <row r="2077" spans="11:15" ht="12.75">
      <c r="K2077" s="69"/>
      <c r="L2077" s="71"/>
      <c r="M2077" s="45"/>
      <c r="N2077" s="60"/>
      <c r="O2077" s="11"/>
    </row>
    <row r="2078" spans="11:15" ht="12.75">
      <c r="K2078" s="69"/>
      <c r="L2078" s="71"/>
      <c r="M2078" s="45"/>
      <c r="N2078" s="60"/>
      <c r="O2078" s="11"/>
    </row>
    <row r="2079" spans="11:15" ht="12.75">
      <c r="K2079" s="69"/>
      <c r="L2079" s="71"/>
      <c r="M2079" s="45"/>
      <c r="N2079" s="60"/>
      <c r="O2079" s="11"/>
    </row>
    <row r="2080" spans="11:15" ht="12.75">
      <c r="K2080" s="69"/>
      <c r="L2080" s="71"/>
      <c r="M2080" s="45"/>
      <c r="N2080" s="60"/>
      <c r="O2080" s="11"/>
    </row>
    <row r="2081" spans="11:15" ht="12.75">
      <c r="K2081" s="69"/>
      <c r="L2081" s="71"/>
      <c r="M2081" s="45"/>
      <c r="N2081" s="60"/>
      <c r="O2081" s="11"/>
    </row>
    <row r="2082" spans="11:15" ht="12.75">
      <c r="K2082" s="69"/>
      <c r="L2082" s="71"/>
      <c r="M2082" s="45"/>
      <c r="N2082" s="60"/>
      <c r="O2082" s="11"/>
    </row>
    <row r="2083" spans="11:15" ht="12.75">
      <c r="K2083" s="69"/>
      <c r="L2083" s="71"/>
      <c r="M2083" s="45"/>
      <c r="N2083" s="60"/>
      <c r="O2083" s="11"/>
    </row>
    <row r="2084" spans="11:15" ht="12.75">
      <c r="K2084" s="69"/>
      <c r="L2084" s="71"/>
      <c r="M2084" s="45"/>
      <c r="N2084" s="60"/>
      <c r="O2084" s="11"/>
    </row>
    <row r="2085" spans="11:15" ht="12.75">
      <c r="K2085" s="69"/>
      <c r="L2085" s="71"/>
      <c r="M2085" s="45"/>
      <c r="N2085" s="60"/>
      <c r="O2085" s="11"/>
    </row>
    <row r="2086" spans="11:15" ht="12.75">
      <c r="K2086" s="69"/>
      <c r="L2086" s="71"/>
      <c r="M2086" s="45"/>
      <c r="N2086" s="60"/>
      <c r="O2086" s="11"/>
    </row>
    <row r="2087" spans="11:15" ht="12.75">
      <c r="K2087" s="69"/>
      <c r="L2087" s="71"/>
      <c r="M2087" s="45"/>
      <c r="N2087" s="60"/>
      <c r="O2087" s="11"/>
    </row>
    <row r="2088" spans="11:15" ht="12.75">
      <c r="K2088" s="69"/>
      <c r="L2088" s="71"/>
      <c r="M2088" s="45"/>
      <c r="N2088" s="60"/>
      <c r="O2088" s="11"/>
    </row>
    <row r="2089" spans="11:15" ht="12.75">
      <c r="K2089" s="69"/>
      <c r="L2089" s="71"/>
      <c r="M2089" s="45"/>
      <c r="N2089" s="60"/>
      <c r="O2089" s="11"/>
    </row>
    <row r="2090" spans="11:15" ht="12.75">
      <c r="K2090" s="69"/>
      <c r="L2090" s="71"/>
      <c r="M2090" s="45"/>
      <c r="N2090" s="60"/>
      <c r="O2090" s="11"/>
    </row>
    <row r="2091" spans="11:15" ht="12.75">
      <c r="K2091" s="69"/>
      <c r="L2091" s="71"/>
      <c r="M2091" s="45"/>
      <c r="N2091" s="60"/>
      <c r="O2091" s="11"/>
    </row>
    <row r="2092" spans="11:15" ht="12.75">
      <c r="K2092" s="69"/>
      <c r="L2092" s="71"/>
      <c r="M2092" s="45"/>
      <c r="N2092" s="60"/>
      <c r="O2092" s="11"/>
    </row>
    <row r="2093" spans="11:15" ht="12.75">
      <c r="K2093" s="69"/>
      <c r="L2093" s="71"/>
      <c r="M2093" s="45"/>
      <c r="N2093" s="60"/>
      <c r="O2093" s="11"/>
    </row>
    <row r="2094" spans="11:15" ht="12.75">
      <c r="K2094" s="69"/>
      <c r="L2094" s="71"/>
      <c r="M2094" s="45"/>
      <c r="N2094" s="60"/>
      <c r="O2094" s="11"/>
    </row>
    <row r="2095" spans="11:15" ht="12.75">
      <c r="K2095" s="69"/>
      <c r="L2095" s="71"/>
      <c r="M2095" s="45"/>
      <c r="N2095" s="60"/>
      <c r="O2095" s="11"/>
    </row>
    <row r="2096" spans="11:15" ht="12.75">
      <c r="K2096" s="69"/>
      <c r="L2096" s="71"/>
      <c r="M2096" s="45"/>
      <c r="N2096" s="60"/>
      <c r="O2096" s="11"/>
    </row>
    <row r="2097" spans="11:15" ht="12.75">
      <c r="K2097" s="69"/>
      <c r="L2097" s="71"/>
      <c r="M2097" s="45"/>
      <c r="N2097" s="60"/>
      <c r="O2097" s="11"/>
    </row>
    <row r="2098" spans="11:15" ht="12.75">
      <c r="K2098" s="69"/>
      <c r="L2098" s="71"/>
      <c r="M2098" s="45"/>
      <c r="N2098" s="60"/>
      <c r="O2098" s="11"/>
    </row>
    <row r="2099" spans="11:15" ht="12.75">
      <c r="K2099" s="69"/>
      <c r="L2099" s="71"/>
      <c r="M2099" s="45"/>
      <c r="N2099" s="60"/>
      <c r="O2099" s="11"/>
    </row>
    <row r="2100" spans="11:15" ht="12.75">
      <c r="K2100" s="69"/>
      <c r="L2100" s="71"/>
      <c r="M2100" s="45"/>
      <c r="N2100" s="60"/>
      <c r="O2100" s="11"/>
    </row>
    <row r="2101" spans="11:15" ht="12.75">
      <c r="K2101" s="69"/>
      <c r="L2101" s="71"/>
      <c r="M2101" s="45"/>
      <c r="N2101" s="60"/>
      <c r="O2101" s="11"/>
    </row>
    <row r="2102" spans="11:15" ht="12.75">
      <c r="K2102" s="69"/>
      <c r="L2102" s="71"/>
      <c r="M2102" s="45"/>
      <c r="N2102" s="60"/>
      <c r="O2102" s="11"/>
    </row>
    <row r="2103" spans="11:15" ht="12.75">
      <c r="K2103" s="69"/>
      <c r="L2103" s="71"/>
      <c r="M2103" s="45"/>
      <c r="N2103" s="60"/>
      <c r="O2103" s="11"/>
    </row>
    <row r="2104" spans="11:15" ht="12.75">
      <c r="K2104" s="69"/>
      <c r="L2104" s="71"/>
      <c r="M2104" s="45"/>
      <c r="N2104" s="60"/>
      <c r="O2104" s="11"/>
    </row>
    <row r="2105" spans="11:15" ht="12.75">
      <c r="K2105" s="69"/>
      <c r="L2105" s="71"/>
      <c r="M2105" s="45"/>
      <c r="N2105" s="60"/>
      <c r="O2105" s="11"/>
    </row>
    <row r="2106" spans="11:15" ht="12.75">
      <c r="K2106" s="69"/>
      <c r="L2106" s="71"/>
      <c r="M2106" s="45"/>
      <c r="N2106" s="60"/>
      <c r="O2106" s="11"/>
    </row>
    <row r="2107" spans="11:15" ht="12.75">
      <c r="K2107" s="69"/>
      <c r="L2107" s="71"/>
      <c r="M2107" s="45"/>
      <c r="N2107" s="60"/>
      <c r="O2107" s="11"/>
    </row>
    <row r="2108" spans="11:15" ht="12.75">
      <c r="K2108" s="69"/>
      <c r="L2108" s="71"/>
      <c r="M2108" s="45"/>
      <c r="N2108" s="60"/>
      <c r="O2108" s="11"/>
    </row>
    <row r="2109" spans="11:15" ht="12.75">
      <c r="K2109" s="69"/>
      <c r="L2109" s="71"/>
      <c r="M2109" s="45"/>
      <c r="N2109" s="60"/>
      <c r="O2109" s="11"/>
    </row>
    <row r="2110" spans="11:15" ht="12.75">
      <c r="K2110" s="69"/>
      <c r="L2110" s="71"/>
      <c r="M2110" s="45"/>
      <c r="N2110" s="60"/>
      <c r="O2110" s="11"/>
    </row>
    <row r="2111" spans="11:15" ht="12.75">
      <c r="K2111" s="69"/>
      <c r="L2111" s="71"/>
      <c r="M2111" s="45"/>
      <c r="N2111" s="60"/>
      <c r="O2111" s="11"/>
    </row>
    <row r="2112" spans="11:15" ht="12.75">
      <c r="K2112" s="69"/>
      <c r="L2112" s="71"/>
      <c r="M2112" s="45"/>
      <c r="N2112" s="60"/>
      <c r="O2112" s="11"/>
    </row>
    <row r="2113" spans="11:15" ht="12.75">
      <c r="K2113" s="69"/>
      <c r="L2113" s="71"/>
      <c r="M2113" s="45"/>
      <c r="N2113" s="60"/>
      <c r="O2113" s="11"/>
    </row>
    <row r="2114" spans="11:15" ht="12.75">
      <c r="K2114" s="69"/>
      <c r="L2114" s="71"/>
      <c r="M2114" s="45"/>
      <c r="N2114" s="60"/>
      <c r="O2114" s="11"/>
    </row>
    <row r="2115" spans="11:15" ht="12.75">
      <c r="K2115" s="69"/>
      <c r="L2115" s="71"/>
      <c r="M2115" s="45"/>
      <c r="N2115" s="60"/>
      <c r="O2115" s="11"/>
    </row>
    <row r="2116" spans="11:15" ht="12.75">
      <c r="K2116" s="69"/>
      <c r="L2116" s="71"/>
      <c r="M2116" s="45"/>
      <c r="N2116" s="60"/>
      <c r="O2116" s="11"/>
    </row>
    <row r="2117" spans="11:15" ht="12.75">
      <c r="K2117" s="69"/>
      <c r="L2117" s="71"/>
      <c r="M2117" s="45"/>
      <c r="N2117" s="60"/>
      <c r="O2117" s="11"/>
    </row>
    <row r="2118" spans="11:15" ht="12.75">
      <c r="K2118" s="69"/>
      <c r="L2118" s="71"/>
      <c r="M2118" s="45"/>
      <c r="N2118" s="60"/>
      <c r="O2118" s="11"/>
    </row>
    <row r="2119" spans="11:15" ht="12.75">
      <c r="K2119" s="69"/>
      <c r="L2119" s="71"/>
      <c r="M2119" s="45"/>
      <c r="N2119" s="60"/>
      <c r="O2119" s="11"/>
    </row>
    <row r="2120" spans="11:15" ht="12.75">
      <c r="K2120" s="69"/>
      <c r="L2120" s="71"/>
      <c r="M2120" s="45"/>
      <c r="N2120" s="60"/>
      <c r="O2120" s="11"/>
    </row>
    <row r="2121" spans="11:15" ht="12.75">
      <c r="K2121" s="69"/>
      <c r="L2121" s="71"/>
      <c r="M2121" s="45"/>
      <c r="N2121" s="60"/>
      <c r="O2121" s="11"/>
    </row>
    <row r="2122" spans="11:15" ht="12.75">
      <c r="K2122" s="69"/>
      <c r="L2122" s="71"/>
      <c r="M2122" s="45"/>
      <c r="N2122" s="60"/>
      <c r="O2122" s="11"/>
    </row>
    <row r="2123" spans="11:15" ht="12.75">
      <c r="K2123" s="69"/>
      <c r="L2123" s="71"/>
      <c r="M2123" s="45"/>
      <c r="N2123" s="60"/>
      <c r="O2123" s="11"/>
    </row>
    <row r="2124" spans="11:15" ht="12.75">
      <c r="K2124" s="69"/>
      <c r="L2124" s="71"/>
      <c r="M2124" s="45"/>
      <c r="N2124" s="60"/>
      <c r="O2124" s="11"/>
    </row>
    <row r="2125" spans="11:15" ht="12.75">
      <c r="K2125" s="69"/>
      <c r="L2125" s="71"/>
      <c r="M2125" s="45"/>
      <c r="N2125" s="60"/>
      <c r="O2125" s="11"/>
    </row>
    <row r="2126" spans="11:15" ht="12.75">
      <c r="K2126" s="69"/>
      <c r="L2126" s="71"/>
      <c r="M2126" s="45"/>
      <c r="N2126" s="60"/>
      <c r="O2126" s="11"/>
    </row>
    <row r="2127" spans="11:15" ht="12.75">
      <c r="K2127" s="69"/>
      <c r="L2127" s="71"/>
      <c r="M2127" s="45"/>
      <c r="N2127" s="60"/>
      <c r="O2127" s="11"/>
    </row>
    <row r="2128" spans="11:15" ht="12.75">
      <c r="K2128" s="69"/>
      <c r="L2128" s="71"/>
      <c r="M2128" s="45"/>
      <c r="N2128" s="60"/>
      <c r="O2128" s="11"/>
    </row>
    <row r="2129" spans="11:15" ht="12.75">
      <c r="K2129" s="69"/>
      <c r="L2129" s="71"/>
      <c r="M2129" s="45"/>
      <c r="N2129" s="60"/>
      <c r="O2129" s="11"/>
    </row>
    <row r="2130" spans="11:15" ht="12.75">
      <c r="K2130" s="69"/>
      <c r="L2130" s="71"/>
      <c r="M2130" s="45"/>
      <c r="N2130" s="60"/>
      <c r="O2130" s="11"/>
    </row>
    <row r="2131" spans="11:15" ht="12.75">
      <c r="K2131" s="69"/>
      <c r="L2131" s="71"/>
      <c r="M2131" s="45"/>
      <c r="N2131" s="60"/>
      <c r="O2131" s="11"/>
    </row>
    <row r="2132" spans="11:15" ht="12.75">
      <c r="K2132" s="69"/>
      <c r="L2132" s="71"/>
      <c r="M2132" s="45"/>
      <c r="N2132" s="60"/>
      <c r="O2132" s="11"/>
    </row>
    <row r="2133" spans="11:15" ht="12.75">
      <c r="K2133" s="69"/>
      <c r="L2133" s="71"/>
      <c r="M2133" s="45"/>
      <c r="N2133" s="60"/>
      <c r="O2133" s="11"/>
    </row>
    <row r="2134" spans="11:15" ht="12.75">
      <c r="K2134" s="69"/>
      <c r="L2134" s="71"/>
      <c r="M2134" s="45"/>
      <c r="N2134" s="60"/>
      <c r="O2134" s="11"/>
    </row>
    <row r="2135" spans="11:15" ht="12.75">
      <c r="K2135" s="69"/>
      <c r="L2135" s="71"/>
      <c r="M2135" s="45"/>
      <c r="N2135" s="60"/>
      <c r="O2135" s="11"/>
    </row>
    <row r="2136" spans="11:15" ht="12.75">
      <c r="K2136" s="69"/>
      <c r="L2136" s="71"/>
      <c r="M2136" s="45"/>
      <c r="N2136" s="60"/>
      <c r="O2136" s="11"/>
    </row>
    <row r="2137" spans="11:15" ht="12.75">
      <c r="K2137" s="69"/>
      <c r="L2137" s="71"/>
      <c r="M2137" s="45"/>
      <c r="N2137" s="60"/>
      <c r="O2137" s="11"/>
    </row>
    <row r="2138" spans="11:15" ht="12.75">
      <c r="K2138" s="69"/>
      <c r="L2138" s="71"/>
      <c r="M2138" s="45"/>
      <c r="N2138" s="60"/>
      <c r="O2138" s="11"/>
    </row>
    <row r="2139" spans="11:15" ht="12.75">
      <c r="K2139" s="69"/>
      <c r="L2139" s="71"/>
      <c r="M2139" s="45"/>
      <c r="N2139" s="60"/>
      <c r="O2139" s="11"/>
    </row>
    <row r="2140" spans="11:15" ht="12.75">
      <c r="K2140" s="69"/>
      <c r="L2140" s="71"/>
      <c r="M2140" s="45"/>
      <c r="N2140" s="60"/>
      <c r="O2140" s="11"/>
    </row>
    <row r="2141" spans="11:15" ht="12.75">
      <c r="K2141" s="69"/>
      <c r="L2141" s="71"/>
      <c r="M2141" s="45"/>
      <c r="N2141" s="60"/>
      <c r="O2141" s="11"/>
    </row>
    <row r="2142" spans="11:15" ht="12.75">
      <c r="K2142" s="69"/>
      <c r="L2142" s="71"/>
      <c r="M2142" s="45"/>
      <c r="N2142" s="60"/>
      <c r="O2142" s="11"/>
    </row>
    <row r="2143" spans="11:15" ht="12.75">
      <c r="K2143" s="69"/>
      <c r="L2143" s="71"/>
      <c r="M2143" s="45"/>
      <c r="N2143" s="60"/>
      <c r="O2143" s="11"/>
    </row>
    <row r="2144" spans="11:15" ht="12.75">
      <c r="K2144" s="69"/>
      <c r="L2144" s="71"/>
      <c r="M2144" s="45"/>
      <c r="N2144" s="60"/>
      <c r="O2144" s="11"/>
    </row>
    <row r="2145" spans="11:15" ht="12.75">
      <c r="K2145" s="69"/>
      <c r="L2145" s="71"/>
      <c r="M2145" s="45"/>
      <c r="N2145" s="60"/>
      <c r="O2145" s="11"/>
    </row>
    <row r="2146" spans="11:15" ht="12.75">
      <c r="K2146" s="69"/>
      <c r="L2146" s="71"/>
      <c r="M2146" s="45"/>
      <c r="N2146" s="60"/>
      <c r="O2146" s="11"/>
    </row>
    <row r="2147" spans="11:15" ht="12.75">
      <c r="K2147" s="69"/>
      <c r="L2147" s="71"/>
      <c r="M2147" s="45"/>
      <c r="N2147" s="60"/>
      <c r="O2147" s="11"/>
    </row>
    <row r="2148" spans="11:15" ht="12.75">
      <c r="K2148" s="69"/>
      <c r="L2148" s="71"/>
      <c r="M2148" s="45"/>
      <c r="N2148" s="60"/>
      <c r="O2148" s="11"/>
    </row>
    <row r="2149" spans="11:15" ht="12.75">
      <c r="K2149" s="69"/>
      <c r="L2149" s="71"/>
      <c r="M2149" s="45"/>
      <c r="N2149" s="60"/>
      <c r="O2149" s="11"/>
    </row>
    <row r="2150" spans="11:15" ht="12.75">
      <c r="K2150" s="69"/>
      <c r="L2150" s="71"/>
      <c r="M2150" s="45"/>
      <c r="N2150" s="60"/>
      <c r="O2150" s="11"/>
    </row>
    <row r="2151" spans="11:15" ht="12.75">
      <c r="K2151" s="69"/>
      <c r="L2151" s="71"/>
      <c r="M2151" s="45"/>
      <c r="N2151" s="60"/>
      <c r="O2151" s="11"/>
    </row>
    <row r="2152" spans="11:15" ht="12.75">
      <c r="K2152" s="69"/>
      <c r="L2152" s="71"/>
      <c r="M2152" s="45"/>
      <c r="N2152" s="60"/>
      <c r="O2152" s="11"/>
    </row>
    <row r="2153" spans="11:15" ht="12.75">
      <c r="K2153" s="69"/>
      <c r="L2153" s="71"/>
      <c r="M2153" s="45"/>
      <c r="N2153" s="60"/>
      <c r="O2153" s="11"/>
    </row>
    <row r="2154" spans="11:15" ht="12.75">
      <c r="K2154" s="69"/>
      <c r="L2154" s="71"/>
      <c r="M2154" s="45"/>
      <c r="N2154" s="60"/>
      <c r="O2154" s="11"/>
    </row>
    <row r="2155" spans="11:15" ht="12.75">
      <c r="K2155" s="69"/>
      <c r="L2155" s="71"/>
      <c r="M2155" s="45"/>
      <c r="N2155" s="60"/>
      <c r="O2155" s="11"/>
    </row>
    <row r="2156" spans="11:15" ht="12.75">
      <c r="K2156" s="69"/>
      <c r="L2156" s="71"/>
      <c r="M2156" s="45"/>
      <c r="N2156" s="60"/>
      <c r="O2156" s="11"/>
    </row>
    <row r="2157" spans="11:15" ht="12.75">
      <c r="K2157" s="69"/>
      <c r="L2157" s="71"/>
      <c r="M2157" s="45"/>
      <c r="N2157" s="60"/>
      <c r="O2157" s="11"/>
    </row>
    <row r="2158" spans="11:15" ht="12.75">
      <c r="K2158" s="69"/>
      <c r="L2158" s="71"/>
      <c r="M2158" s="45"/>
      <c r="N2158" s="60"/>
      <c r="O2158" s="11"/>
    </row>
    <row r="2159" spans="11:15" ht="12.75">
      <c r="K2159" s="69"/>
      <c r="L2159" s="71"/>
      <c r="M2159" s="45"/>
      <c r="N2159" s="60"/>
      <c r="O2159" s="11"/>
    </row>
    <row r="2160" spans="11:15" ht="12.75">
      <c r="K2160" s="69"/>
      <c r="L2160" s="71"/>
      <c r="M2160" s="45"/>
      <c r="N2160" s="60"/>
      <c r="O2160" s="11"/>
    </row>
    <row r="2161" spans="11:15" ht="12.75">
      <c r="K2161" s="69"/>
      <c r="L2161" s="71"/>
      <c r="M2161" s="45"/>
      <c r="N2161" s="60"/>
      <c r="O2161" s="11"/>
    </row>
    <row r="2162" spans="11:15" ht="12.75">
      <c r="K2162" s="69"/>
      <c r="L2162" s="71"/>
      <c r="M2162" s="45"/>
      <c r="N2162" s="60"/>
      <c r="O2162" s="11"/>
    </row>
    <row r="2163" spans="11:15" ht="12.75">
      <c r="K2163" s="69"/>
      <c r="L2163" s="71"/>
      <c r="M2163" s="45"/>
      <c r="N2163" s="60"/>
      <c r="O2163" s="11"/>
    </row>
    <row r="2164" spans="11:15" ht="12.75">
      <c r="K2164" s="69"/>
      <c r="L2164" s="71"/>
      <c r="M2164" s="45"/>
      <c r="N2164" s="60"/>
      <c r="O2164" s="11"/>
    </row>
    <row r="2165" spans="11:15" ht="12.75">
      <c r="K2165" s="69"/>
      <c r="L2165" s="71"/>
      <c r="M2165" s="45"/>
      <c r="N2165" s="60"/>
      <c r="O2165" s="11"/>
    </row>
    <row r="2166" spans="11:15" ht="12.75">
      <c r="K2166" s="69"/>
      <c r="L2166" s="71"/>
      <c r="M2166" s="45"/>
      <c r="N2166" s="60"/>
      <c r="O2166" s="11"/>
    </row>
    <row r="2167" spans="11:15" ht="12.75">
      <c r="K2167" s="69"/>
      <c r="L2167" s="71"/>
      <c r="M2167" s="45"/>
      <c r="N2167" s="60"/>
      <c r="O2167" s="11"/>
    </row>
    <row r="2168" spans="11:15" ht="12.75">
      <c r="K2168" s="69"/>
      <c r="L2168" s="71"/>
      <c r="M2168" s="45"/>
      <c r="N2168" s="60"/>
      <c r="O2168" s="11"/>
    </row>
    <row r="2169" spans="11:15" ht="12.75">
      <c r="K2169" s="69"/>
      <c r="L2169" s="71"/>
      <c r="M2169" s="45"/>
      <c r="N2169" s="60"/>
      <c r="O2169" s="11"/>
    </row>
    <row r="2170" spans="11:15" ht="12.75">
      <c r="K2170" s="69"/>
      <c r="L2170" s="71"/>
      <c r="M2170" s="45"/>
      <c r="N2170" s="60"/>
      <c r="O2170" s="11"/>
    </row>
    <row r="2171" spans="11:15" ht="12.75">
      <c r="K2171" s="69"/>
      <c r="L2171" s="71"/>
      <c r="M2171" s="45"/>
      <c r="N2171" s="60"/>
      <c r="O2171" s="11"/>
    </row>
    <row r="2172" spans="11:15" ht="12.75">
      <c r="K2172" s="69"/>
      <c r="L2172" s="71"/>
      <c r="M2172" s="45"/>
      <c r="N2172" s="60"/>
      <c r="O2172" s="11"/>
    </row>
    <row r="2173" spans="11:15" ht="12.75">
      <c r="K2173" s="69"/>
      <c r="L2173" s="71"/>
      <c r="M2173" s="45"/>
      <c r="N2173" s="60"/>
      <c r="O2173" s="11"/>
    </row>
    <row r="2174" spans="11:15" ht="12.75">
      <c r="K2174" s="69"/>
      <c r="L2174" s="71"/>
      <c r="M2174" s="45"/>
      <c r="N2174" s="60"/>
      <c r="O2174" s="11"/>
    </row>
    <row r="2175" spans="11:15" ht="12.75">
      <c r="K2175" s="69"/>
      <c r="L2175" s="71"/>
      <c r="M2175" s="45"/>
      <c r="N2175" s="60"/>
      <c r="O2175" s="11"/>
    </row>
    <row r="2176" spans="11:15" ht="12.75">
      <c r="K2176" s="69"/>
      <c r="L2176" s="71"/>
      <c r="M2176" s="45"/>
      <c r="N2176" s="60"/>
      <c r="O2176" s="11"/>
    </row>
    <row r="2177" spans="11:15" ht="12.75">
      <c r="K2177" s="69"/>
      <c r="L2177" s="71"/>
      <c r="M2177" s="45"/>
      <c r="N2177" s="60"/>
      <c r="O2177" s="11"/>
    </row>
    <row r="2178" spans="11:15" ht="12.75">
      <c r="K2178" s="69"/>
      <c r="L2178" s="71"/>
      <c r="M2178" s="45"/>
      <c r="N2178" s="60"/>
      <c r="O2178" s="11"/>
    </row>
    <row r="2179" spans="11:15" ht="12.75">
      <c r="K2179" s="69"/>
      <c r="L2179" s="71"/>
      <c r="M2179" s="45"/>
      <c r="N2179" s="60"/>
      <c r="O2179" s="11"/>
    </row>
    <row r="2180" spans="11:15" ht="12.75">
      <c r="K2180" s="69"/>
      <c r="L2180" s="71"/>
      <c r="M2180" s="45"/>
      <c r="N2180" s="60"/>
      <c r="O2180" s="11"/>
    </row>
    <row r="2181" spans="11:15" ht="12.75">
      <c r="K2181" s="69"/>
      <c r="L2181" s="71"/>
      <c r="M2181" s="45"/>
      <c r="N2181" s="60"/>
      <c r="O2181" s="11"/>
    </row>
    <row r="2182" spans="11:15" ht="12.75">
      <c r="K2182" s="69"/>
      <c r="L2182" s="71"/>
      <c r="M2182" s="45"/>
      <c r="N2182" s="60"/>
      <c r="O2182" s="11"/>
    </row>
    <row r="2183" spans="11:15" ht="12.75">
      <c r="K2183" s="69"/>
      <c r="L2183" s="71"/>
      <c r="M2183" s="45"/>
      <c r="N2183" s="60"/>
      <c r="O2183" s="11"/>
    </row>
    <row r="2184" spans="11:15" ht="12.75">
      <c r="K2184" s="69"/>
      <c r="L2184" s="71"/>
      <c r="M2184" s="45"/>
      <c r="N2184" s="60"/>
      <c r="O2184" s="11"/>
    </row>
    <row r="2185" spans="11:15" ht="12.75">
      <c r="K2185" s="69"/>
      <c r="L2185" s="71"/>
      <c r="M2185" s="45"/>
      <c r="N2185" s="60"/>
      <c r="O2185" s="11"/>
    </row>
    <row r="2186" spans="11:15" ht="12.75">
      <c r="K2186" s="69"/>
      <c r="L2186" s="71"/>
      <c r="M2186" s="45"/>
      <c r="N2186" s="60"/>
      <c r="O2186" s="11"/>
    </row>
    <row r="2187" spans="11:15" ht="12.75">
      <c r="K2187" s="69"/>
      <c r="L2187" s="71"/>
      <c r="M2187" s="45"/>
      <c r="N2187" s="60"/>
      <c r="O2187" s="11"/>
    </row>
    <row r="2188" spans="11:15" ht="12.75">
      <c r="K2188" s="69"/>
      <c r="L2188" s="71"/>
      <c r="M2188" s="45"/>
      <c r="N2188" s="60"/>
      <c r="O2188" s="11"/>
    </row>
    <row r="2189" spans="11:15" ht="12.75">
      <c r="K2189" s="69"/>
      <c r="L2189" s="71"/>
      <c r="M2189" s="45"/>
      <c r="N2189" s="60"/>
      <c r="O2189" s="11"/>
    </row>
    <row r="2190" spans="11:15" ht="12.75">
      <c r="K2190" s="69"/>
      <c r="L2190" s="71"/>
      <c r="M2190" s="45"/>
      <c r="N2190" s="60"/>
      <c r="O2190" s="11"/>
    </row>
    <row r="2191" spans="11:15" ht="12.75">
      <c r="K2191" s="69"/>
      <c r="L2191" s="71"/>
      <c r="M2191" s="45"/>
      <c r="N2191" s="60"/>
      <c r="O2191" s="11"/>
    </row>
    <row r="2192" spans="11:15" ht="12.75">
      <c r="K2192" s="69"/>
      <c r="L2192" s="71"/>
      <c r="M2192" s="45"/>
      <c r="N2192" s="60"/>
      <c r="O2192" s="11"/>
    </row>
    <row r="2193" spans="11:15" ht="12.75">
      <c r="K2193" s="69"/>
      <c r="L2193" s="71"/>
      <c r="M2193" s="45"/>
      <c r="N2193" s="60"/>
      <c r="O2193" s="11"/>
    </row>
    <row r="2194" spans="11:15" ht="12.75">
      <c r="K2194" s="69"/>
      <c r="L2194" s="71"/>
      <c r="M2194" s="45"/>
      <c r="N2194" s="60"/>
      <c r="O2194" s="11"/>
    </row>
    <row r="2195" spans="11:15" ht="12.75">
      <c r="K2195" s="69"/>
      <c r="L2195" s="71"/>
      <c r="M2195" s="45"/>
      <c r="N2195" s="60"/>
      <c r="O2195" s="11"/>
    </row>
    <row r="2196" spans="11:15" ht="12.75">
      <c r="K2196" s="69"/>
      <c r="L2196" s="71"/>
      <c r="M2196" s="45"/>
      <c r="N2196" s="60"/>
      <c r="O2196" s="11"/>
    </row>
    <row r="2197" spans="11:15" ht="12.75">
      <c r="K2197" s="69"/>
      <c r="L2197" s="71"/>
      <c r="M2197" s="45"/>
      <c r="N2197" s="60"/>
      <c r="O2197" s="11"/>
    </row>
    <row r="2198" spans="11:15" ht="12.75">
      <c r="K2198" s="69"/>
      <c r="L2198" s="71"/>
      <c r="M2198" s="45"/>
      <c r="N2198" s="60"/>
      <c r="O2198" s="11"/>
    </row>
    <row r="2199" spans="11:15" ht="12.75">
      <c r="K2199" s="69"/>
      <c r="L2199" s="71"/>
      <c r="M2199" s="45"/>
      <c r="N2199" s="60"/>
      <c r="O2199" s="11"/>
    </row>
    <row r="2200" spans="11:15" ht="12.75">
      <c r="K2200" s="69"/>
      <c r="L2200" s="71"/>
      <c r="M2200" s="45"/>
      <c r="N2200" s="60"/>
      <c r="O2200" s="11"/>
    </row>
    <row r="2201" spans="11:15" ht="12.75">
      <c r="K2201" s="69"/>
      <c r="L2201" s="71"/>
      <c r="M2201" s="45"/>
      <c r="N2201" s="60"/>
      <c r="O2201" s="11"/>
    </row>
    <row r="2202" spans="11:15" ht="12.75">
      <c r="K2202" s="69"/>
      <c r="L2202" s="71"/>
      <c r="M2202" s="45"/>
      <c r="N2202" s="60"/>
      <c r="O2202" s="11"/>
    </row>
    <row r="2203" spans="11:15" ht="12.75">
      <c r="K2203" s="69"/>
      <c r="L2203" s="71"/>
      <c r="M2203" s="45"/>
      <c r="N2203" s="60"/>
      <c r="O2203" s="11"/>
    </row>
    <row r="2204" spans="11:15" ht="12.75">
      <c r="K2204" s="69"/>
      <c r="L2204" s="71"/>
      <c r="M2204" s="45"/>
      <c r="N2204" s="60"/>
      <c r="O2204" s="11"/>
    </row>
    <row r="2205" spans="11:15" ht="12.75">
      <c r="K2205" s="69"/>
      <c r="L2205" s="71"/>
      <c r="M2205" s="45"/>
      <c r="N2205" s="60"/>
      <c r="O2205" s="11"/>
    </row>
    <row r="2206" spans="11:15" ht="12.75">
      <c r="K2206" s="69"/>
      <c r="L2206" s="71"/>
      <c r="M2206" s="45"/>
      <c r="N2206" s="60"/>
      <c r="O2206" s="11"/>
    </row>
    <row r="2207" spans="11:15" ht="12.75">
      <c r="K2207" s="69"/>
      <c r="L2207" s="71"/>
      <c r="M2207" s="45"/>
      <c r="N2207" s="60"/>
      <c r="O2207" s="11"/>
    </row>
    <row r="2208" spans="11:15" ht="12.75">
      <c r="K2208" s="69"/>
      <c r="L2208" s="71"/>
      <c r="M2208" s="45"/>
      <c r="N2208" s="60"/>
      <c r="O2208" s="11"/>
    </row>
    <row r="2209" spans="11:15" ht="12.75">
      <c r="K2209" s="69"/>
      <c r="L2209" s="71"/>
      <c r="M2209" s="45"/>
      <c r="N2209" s="60"/>
      <c r="O2209" s="11"/>
    </row>
    <row r="2210" spans="11:15" ht="12.75">
      <c r="K2210" s="69"/>
      <c r="L2210" s="71"/>
      <c r="M2210" s="45"/>
      <c r="N2210" s="60"/>
      <c r="O2210" s="11"/>
    </row>
    <row r="2211" spans="11:15" ht="12.75">
      <c r="K2211" s="69"/>
      <c r="L2211" s="71"/>
      <c r="M2211" s="45"/>
      <c r="N2211" s="60"/>
      <c r="O2211" s="11"/>
    </row>
    <row r="2212" spans="11:15" ht="12.75">
      <c r="K2212" s="69"/>
      <c r="L2212" s="71"/>
      <c r="M2212" s="45"/>
      <c r="N2212" s="60"/>
      <c r="O2212" s="11"/>
    </row>
    <row r="2213" spans="11:15" ht="12.75">
      <c r="K2213" s="69"/>
      <c r="L2213" s="71"/>
      <c r="M2213" s="45"/>
      <c r="N2213" s="60"/>
      <c r="O2213" s="11"/>
    </row>
    <row r="2214" spans="11:15" ht="12.75">
      <c r="K2214" s="69"/>
      <c r="L2214" s="71"/>
      <c r="M2214" s="45"/>
      <c r="N2214" s="60"/>
      <c r="O2214" s="11"/>
    </row>
    <row r="2215" spans="11:15" ht="12.75">
      <c r="K2215" s="69"/>
      <c r="L2215" s="71"/>
      <c r="M2215" s="45"/>
      <c r="N2215" s="60"/>
      <c r="O2215" s="11"/>
    </row>
    <row r="2216" spans="11:15" ht="12.75">
      <c r="K2216" s="69"/>
      <c r="L2216" s="71"/>
      <c r="M2216" s="45"/>
      <c r="N2216" s="60"/>
      <c r="O2216" s="11"/>
    </row>
    <row r="2217" spans="11:15" ht="12.75">
      <c r="K2217" s="69"/>
      <c r="L2217" s="71"/>
      <c r="M2217" s="45"/>
      <c r="N2217" s="60"/>
      <c r="O2217" s="11"/>
    </row>
    <row r="2218" spans="11:15" ht="12.75">
      <c r="K2218" s="69"/>
      <c r="L2218" s="71"/>
      <c r="M2218" s="45"/>
      <c r="N2218" s="60"/>
      <c r="O2218" s="11"/>
    </row>
    <row r="2219" spans="11:15" ht="12.75">
      <c r="K2219" s="69"/>
      <c r="L2219" s="71"/>
      <c r="M2219" s="45"/>
      <c r="N2219" s="60"/>
      <c r="O2219" s="11"/>
    </row>
    <row r="2220" spans="11:15" ht="12.75">
      <c r="K2220" s="69"/>
      <c r="L2220" s="71"/>
      <c r="M2220" s="45"/>
      <c r="N2220" s="60"/>
      <c r="O2220" s="11"/>
    </row>
    <row r="2221" spans="11:15" ht="12.75">
      <c r="K2221" s="69"/>
      <c r="L2221" s="71"/>
      <c r="M2221" s="45"/>
      <c r="N2221" s="60"/>
      <c r="O2221" s="11"/>
    </row>
    <row r="2222" spans="11:15" ht="12.75">
      <c r="K2222" s="69"/>
      <c r="L2222" s="71"/>
      <c r="M2222" s="45"/>
      <c r="N2222" s="60"/>
      <c r="O2222" s="11"/>
    </row>
    <row r="2223" spans="11:15" ht="12.75">
      <c r="K2223" s="69"/>
      <c r="L2223" s="71"/>
      <c r="M2223" s="45"/>
      <c r="N2223" s="60"/>
      <c r="O2223" s="11"/>
    </row>
    <row r="2224" spans="11:15" ht="12.75">
      <c r="K2224" s="69"/>
      <c r="L2224" s="71"/>
      <c r="M2224" s="45"/>
      <c r="N2224" s="60"/>
      <c r="O2224" s="11"/>
    </row>
    <row r="2225" spans="11:15" ht="12.75">
      <c r="K2225" s="69"/>
      <c r="L2225" s="71"/>
      <c r="M2225" s="45"/>
      <c r="N2225" s="60"/>
      <c r="O2225" s="11"/>
    </row>
    <row r="2226" spans="11:15" ht="12.75">
      <c r="K2226" s="69"/>
      <c r="L2226" s="71"/>
      <c r="M2226" s="45"/>
      <c r="N2226" s="60"/>
      <c r="O2226" s="11"/>
    </row>
    <row r="2227" spans="11:15" ht="12.75">
      <c r="K2227" s="69"/>
      <c r="L2227" s="71"/>
      <c r="M2227" s="45"/>
      <c r="N2227" s="60"/>
      <c r="O2227" s="11"/>
    </row>
    <row r="2228" spans="11:15" ht="12.75">
      <c r="K2228" s="69"/>
      <c r="L2228" s="71"/>
      <c r="M2228" s="45"/>
      <c r="N2228" s="60"/>
      <c r="O2228" s="11"/>
    </row>
    <row r="2229" spans="11:15" ht="12.75">
      <c r="K2229" s="69"/>
      <c r="L2229" s="71"/>
      <c r="M2229" s="45"/>
      <c r="N2229" s="60"/>
      <c r="O2229" s="11"/>
    </row>
    <row r="2230" spans="11:15" ht="12.75">
      <c r="K2230" s="69"/>
      <c r="L2230" s="71"/>
      <c r="M2230" s="45"/>
      <c r="N2230" s="60"/>
      <c r="O2230" s="11"/>
    </row>
    <row r="2231" spans="11:15" ht="12.75">
      <c r="K2231" s="69"/>
      <c r="L2231" s="71"/>
      <c r="M2231" s="45"/>
      <c r="N2231" s="60"/>
      <c r="O2231" s="11"/>
    </row>
    <row r="2232" spans="11:15" ht="12.75">
      <c r="K2232" s="69"/>
      <c r="L2232" s="71"/>
      <c r="M2232" s="45"/>
      <c r="N2232" s="60"/>
      <c r="O2232" s="11"/>
    </row>
    <row r="2233" spans="11:15" ht="12.75">
      <c r="K2233" s="69"/>
      <c r="L2233" s="71"/>
      <c r="M2233" s="45"/>
      <c r="N2233" s="60"/>
      <c r="O2233" s="11"/>
    </row>
    <row r="2234" spans="11:15" ht="12.75">
      <c r="K2234" s="69"/>
      <c r="L2234" s="71"/>
      <c r="M2234" s="45"/>
      <c r="N2234" s="60"/>
      <c r="O2234" s="11"/>
    </row>
    <row r="2235" spans="11:15" ht="12.75">
      <c r="K2235" s="69"/>
      <c r="L2235" s="71"/>
      <c r="M2235" s="45"/>
      <c r="N2235" s="60"/>
      <c r="O2235" s="11"/>
    </row>
    <row r="2236" spans="11:15" ht="12.75">
      <c r="K2236" s="69"/>
      <c r="L2236" s="71"/>
      <c r="M2236" s="45"/>
      <c r="N2236" s="60"/>
      <c r="O2236" s="11"/>
    </row>
    <row r="2237" spans="11:15" ht="12.75">
      <c r="K2237" s="69"/>
      <c r="L2237" s="71"/>
      <c r="M2237" s="45"/>
      <c r="N2237" s="60"/>
      <c r="O2237" s="11"/>
    </row>
    <row r="2238" spans="11:15" ht="12.75">
      <c r="K2238" s="69"/>
      <c r="L2238" s="71"/>
      <c r="M2238" s="45"/>
      <c r="N2238" s="60"/>
      <c r="O2238" s="11"/>
    </row>
    <row r="2239" spans="11:15" ht="12.75">
      <c r="K2239" s="69"/>
      <c r="L2239" s="71"/>
      <c r="M2239" s="45"/>
      <c r="N2239" s="60"/>
      <c r="O2239" s="11"/>
    </row>
    <row r="2240" spans="11:15" ht="12.75">
      <c r="K2240" s="69"/>
      <c r="L2240" s="71"/>
      <c r="M2240" s="45"/>
      <c r="N2240" s="60"/>
      <c r="O2240" s="11"/>
    </row>
    <row r="2241" spans="11:15" ht="12.75">
      <c r="K2241" s="69"/>
      <c r="L2241" s="71"/>
      <c r="M2241" s="45"/>
      <c r="N2241" s="60"/>
      <c r="O2241" s="11"/>
    </row>
    <row r="2242" spans="11:15" ht="12.75">
      <c r="K2242" s="69"/>
      <c r="L2242" s="71"/>
      <c r="M2242" s="45"/>
      <c r="N2242" s="60"/>
      <c r="O2242" s="11"/>
    </row>
    <row r="2243" spans="11:15" ht="12.75">
      <c r="K2243" s="69"/>
      <c r="L2243" s="71"/>
      <c r="M2243" s="45"/>
      <c r="N2243" s="60"/>
      <c r="O2243" s="11"/>
    </row>
    <row r="2244" spans="11:15" ht="12.75">
      <c r="K2244" s="69"/>
      <c r="L2244" s="71"/>
      <c r="M2244" s="45"/>
      <c r="N2244" s="60"/>
      <c r="O2244" s="11"/>
    </row>
    <row r="2245" spans="11:15" ht="12.75">
      <c r="K2245" s="69"/>
      <c r="L2245" s="71"/>
      <c r="M2245" s="45"/>
      <c r="N2245" s="60"/>
      <c r="O2245" s="11"/>
    </row>
    <row r="2246" spans="11:15" ht="12.75">
      <c r="K2246" s="69"/>
      <c r="L2246" s="71"/>
      <c r="M2246" s="45"/>
      <c r="N2246" s="60"/>
      <c r="O2246" s="11"/>
    </row>
    <row r="2247" spans="11:15" ht="12.75">
      <c r="K2247" s="69"/>
      <c r="L2247" s="71"/>
      <c r="M2247" s="45"/>
      <c r="N2247" s="60"/>
      <c r="O2247" s="11"/>
    </row>
    <row r="2248" spans="11:15" ht="12.75">
      <c r="K2248" s="69"/>
      <c r="L2248" s="71"/>
      <c r="M2248" s="45"/>
      <c r="N2248" s="60"/>
      <c r="O2248" s="11"/>
    </row>
    <row r="2249" spans="11:15" ht="12.75">
      <c r="K2249" s="69"/>
      <c r="L2249" s="71"/>
      <c r="M2249" s="45"/>
      <c r="N2249" s="60"/>
      <c r="O2249" s="11"/>
    </row>
    <row r="2250" spans="11:15" ht="12.75">
      <c r="K2250" s="69"/>
      <c r="L2250" s="71"/>
      <c r="M2250" s="45"/>
      <c r="N2250" s="60"/>
      <c r="O2250" s="11"/>
    </row>
    <row r="2251" spans="11:15" ht="12.75">
      <c r="K2251" s="69"/>
      <c r="L2251" s="71"/>
      <c r="M2251" s="45"/>
      <c r="N2251" s="60"/>
      <c r="O2251" s="11"/>
    </row>
    <row r="2252" spans="11:15" ht="12.75">
      <c r="K2252" s="69"/>
      <c r="L2252" s="71"/>
      <c r="M2252" s="45"/>
      <c r="N2252" s="60"/>
      <c r="O2252" s="11"/>
    </row>
    <row r="2253" spans="11:15" ht="12.75">
      <c r="K2253" s="69"/>
      <c r="L2253" s="71"/>
      <c r="M2253" s="45"/>
      <c r="N2253" s="60"/>
      <c r="O2253" s="11"/>
    </row>
    <row r="2254" spans="11:15" ht="12.75">
      <c r="K2254" s="69"/>
      <c r="L2254" s="71"/>
      <c r="M2254" s="45"/>
      <c r="N2254" s="60"/>
      <c r="O2254" s="11"/>
    </row>
    <row r="2255" spans="11:15" ht="12.75">
      <c r="K2255" s="69"/>
      <c r="L2255" s="71"/>
      <c r="M2255" s="45"/>
      <c r="N2255" s="60"/>
      <c r="O2255" s="11"/>
    </row>
    <row r="2256" spans="11:15" ht="12.75">
      <c r="K2256" s="69"/>
      <c r="L2256" s="71"/>
      <c r="M2256" s="45"/>
      <c r="N2256" s="60"/>
      <c r="O2256" s="11"/>
    </row>
    <row r="2257" spans="11:15" ht="12.75">
      <c r="K2257" s="69"/>
      <c r="L2257" s="71"/>
      <c r="M2257" s="45"/>
      <c r="N2257" s="60"/>
      <c r="O2257" s="11"/>
    </row>
    <row r="2258" spans="11:15" ht="12.75">
      <c r="K2258" s="69"/>
      <c r="L2258" s="71"/>
      <c r="M2258" s="45"/>
      <c r="N2258" s="60"/>
      <c r="O2258" s="11"/>
    </row>
    <row r="2259" spans="11:15" ht="12.75">
      <c r="K2259" s="69"/>
      <c r="L2259" s="71"/>
      <c r="M2259" s="45"/>
      <c r="N2259" s="60"/>
      <c r="O2259" s="11"/>
    </row>
    <row r="2260" spans="11:15" ht="12.75">
      <c r="K2260" s="69"/>
      <c r="L2260" s="71"/>
      <c r="M2260" s="45"/>
      <c r="N2260" s="60"/>
      <c r="O2260" s="11"/>
    </row>
    <row r="2261" spans="11:15" ht="12.75">
      <c r="K2261" s="69"/>
      <c r="L2261" s="71"/>
      <c r="M2261" s="45"/>
      <c r="N2261" s="60"/>
      <c r="O2261" s="11"/>
    </row>
    <row r="2262" spans="11:15" ht="12.75">
      <c r="K2262" s="69"/>
      <c r="L2262" s="71"/>
      <c r="M2262" s="45"/>
      <c r="N2262" s="60"/>
      <c r="O2262" s="11"/>
    </row>
    <row r="2263" spans="11:15" ht="12.75">
      <c r="K2263" s="69"/>
      <c r="L2263" s="71"/>
      <c r="M2263" s="45"/>
      <c r="N2263" s="60"/>
      <c r="O2263" s="11"/>
    </row>
    <row r="2264" spans="11:15" ht="12.75">
      <c r="K2264" s="69"/>
      <c r="L2264" s="71"/>
      <c r="M2264" s="45"/>
      <c r="N2264" s="60"/>
      <c r="O2264" s="11"/>
    </row>
    <row r="2265" spans="11:15" ht="12.75">
      <c r="K2265" s="69"/>
      <c r="L2265" s="71"/>
      <c r="M2265" s="45"/>
      <c r="N2265" s="60"/>
      <c r="O2265" s="11"/>
    </row>
    <row r="2266" spans="11:15" ht="12.75">
      <c r="K2266" s="69"/>
      <c r="L2266" s="71"/>
      <c r="M2266" s="45"/>
      <c r="N2266" s="60"/>
      <c r="O2266" s="11"/>
    </row>
    <row r="2267" spans="11:15" ht="12.75">
      <c r="K2267" s="69"/>
      <c r="L2267" s="71"/>
      <c r="M2267" s="45"/>
      <c r="N2267" s="60"/>
      <c r="O2267" s="11"/>
    </row>
    <row r="2268" spans="11:15" ht="12.75">
      <c r="K2268" s="69"/>
      <c r="L2268" s="71"/>
      <c r="M2268" s="45"/>
      <c r="N2268" s="60"/>
      <c r="O2268" s="11"/>
    </row>
    <row r="2269" spans="11:15" ht="12.75">
      <c r="K2269" s="69"/>
      <c r="L2269" s="71"/>
      <c r="M2269" s="45"/>
      <c r="N2269" s="60"/>
      <c r="O2269" s="11"/>
    </row>
    <row r="2270" spans="11:15" ht="12.75">
      <c r="K2270" s="69"/>
      <c r="L2270" s="71"/>
      <c r="M2270" s="45"/>
      <c r="N2270" s="60"/>
      <c r="O2270" s="11"/>
    </row>
    <row r="2271" spans="11:15" ht="12.75">
      <c r="K2271" s="69"/>
      <c r="L2271" s="71"/>
      <c r="M2271" s="45"/>
      <c r="N2271" s="60"/>
      <c r="O2271" s="11"/>
    </row>
    <row r="2272" spans="11:15" ht="12.75">
      <c r="K2272" s="69"/>
      <c r="L2272" s="71"/>
      <c r="M2272" s="45"/>
      <c r="N2272" s="60"/>
      <c r="O2272" s="11"/>
    </row>
    <row r="2273" spans="11:15" ht="12.75">
      <c r="K2273" s="69"/>
      <c r="L2273" s="71"/>
      <c r="M2273" s="45"/>
      <c r="N2273" s="60"/>
      <c r="O2273" s="11"/>
    </row>
    <row r="2274" spans="11:15" ht="12.75">
      <c r="K2274" s="69"/>
      <c r="L2274" s="71"/>
      <c r="M2274" s="45"/>
      <c r="N2274" s="60"/>
      <c r="O2274" s="11"/>
    </row>
    <row r="2275" spans="11:15" ht="12.75">
      <c r="K2275" s="69"/>
      <c r="L2275" s="71"/>
      <c r="M2275" s="45"/>
      <c r="N2275" s="60"/>
      <c r="O2275" s="11"/>
    </row>
    <row r="2276" spans="11:15" ht="12.75">
      <c r="K2276" s="69"/>
      <c r="L2276" s="71"/>
      <c r="M2276" s="45"/>
      <c r="N2276" s="60"/>
      <c r="O2276" s="11"/>
    </row>
    <row r="2277" spans="11:15" ht="12.75">
      <c r="K2277" s="69"/>
      <c r="L2277" s="71"/>
      <c r="M2277" s="45"/>
      <c r="N2277" s="60"/>
      <c r="O2277" s="11"/>
    </row>
    <row r="2278" spans="11:15" ht="12.75">
      <c r="K2278" s="69"/>
      <c r="L2278" s="71"/>
      <c r="M2278" s="45"/>
      <c r="N2278" s="60"/>
      <c r="O2278" s="11"/>
    </row>
    <row r="2279" spans="11:15" ht="12.75">
      <c r="K2279" s="69"/>
      <c r="L2279" s="71"/>
      <c r="M2279" s="45"/>
      <c r="N2279" s="60"/>
      <c r="O2279" s="11"/>
    </row>
    <row r="2280" spans="11:15" ht="12.75">
      <c r="K2280" s="69"/>
      <c r="L2280" s="71"/>
      <c r="M2280" s="45"/>
      <c r="N2280" s="60"/>
      <c r="O2280" s="11"/>
    </row>
    <row r="2281" spans="11:15" ht="12.75">
      <c r="K2281" s="69"/>
      <c r="L2281" s="71"/>
      <c r="M2281" s="45"/>
      <c r="N2281" s="60"/>
      <c r="O2281" s="11"/>
    </row>
    <row r="2282" spans="11:15" ht="12.75">
      <c r="K2282" s="69"/>
      <c r="L2282" s="71"/>
      <c r="M2282" s="45"/>
      <c r="N2282" s="60"/>
      <c r="O2282" s="11"/>
    </row>
    <row r="2283" spans="11:15" ht="12.75">
      <c r="K2283" s="69"/>
      <c r="L2283" s="71"/>
      <c r="M2283" s="45"/>
      <c r="N2283" s="60"/>
      <c r="O2283" s="11"/>
    </row>
    <row r="2284" spans="11:15" ht="12.75">
      <c r="K2284" s="69"/>
      <c r="L2284" s="71"/>
      <c r="M2284" s="45"/>
      <c r="N2284" s="60"/>
      <c r="O2284" s="11"/>
    </row>
    <row r="2285" spans="11:15" ht="12.75">
      <c r="K2285" s="69"/>
      <c r="L2285" s="71"/>
      <c r="M2285" s="45"/>
      <c r="N2285" s="60"/>
      <c r="O2285" s="11"/>
    </row>
    <row r="2286" spans="11:15" ht="12.75">
      <c r="K2286" s="69"/>
      <c r="L2286" s="71"/>
      <c r="M2286" s="45"/>
      <c r="N2286" s="60"/>
      <c r="O2286" s="11"/>
    </row>
    <row r="2287" spans="11:15" ht="12.75">
      <c r="K2287" s="69"/>
      <c r="L2287" s="71"/>
      <c r="M2287" s="45"/>
      <c r="N2287" s="60"/>
      <c r="O2287" s="11"/>
    </row>
    <row r="2288" spans="11:15" ht="12.75">
      <c r="K2288" s="69"/>
      <c r="L2288" s="71"/>
      <c r="M2288" s="45"/>
      <c r="N2288" s="60"/>
      <c r="O2288" s="11"/>
    </row>
    <row r="2289" spans="11:15" ht="12.75">
      <c r="K2289" s="69"/>
      <c r="L2289" s="71"/>
      <c r="M2289" s="45"/>
      <c r="N2289" s="60"/>
      <c r="O2289" s="11"/>
    </row>
    <row r="2290" spans="11:15" ht="12.75">
      <c r="K2290" s="69"/>
      <c r="L2290" s="71"/>
      <c r="M2290" s="45"/>
      <c r="N2290" s="60"/>
      <c r="O2290" s="11"/>
    </row>
    <row r="2291" spans="11:15" ht="12.75">
      <c r="K2291" s="69"/>
      <c r="L2291" s="71"/>
      <c r="M2291" s="45"/>
      <c r="N2291" s="60"/>
      <c r="O2291" s="11"/>
    </row>
    <row r="2292" spans="11:15" ht="12.75">
      <c r="K2292" s="69"/>
      <c r="L2292" s="71"/>
      <c r="M2292" s="45"/>
      <c r="N2292" s="60"/>
      <c r="O2292" s="11"/>
    </row>
    <row r="2293" spans="11:15" ht="12.75">
      <c r="K2293" s="69"/>
      <c r="L2293" s="71"/>
      <c r="M2293" s="45"/>
      <c r="N2293" s="60"/>
      <c r="O2293" s="11"/>
    </row>
    <row r="2294" spans="11:15" ht="12.75">
      <c r="K2294" s="69"/>
      <c r="L2294" s="71"/>
      <c r="M2294" s="45"/>
      <c r="N2294" s="60"/>
      <c r="O2294" s="11"/>
    </row>
    <row r="2295" spans="11:15" ht="12.75">
      <c r="K2295" s="69"/>
      <c r="L2295" s="71"/>
      <c r="M2295" s="45"/>
      <c r="N2295" s="60"/>
      <c r="O2295" s="11"/>
    </row>
    <row r="2296" spans="11:15" ht="12.75">
      <c r="K2296" s="69"/>
      <c r="L2296" s="71"/>
      <c r="M2296" s="45"/>
      <c r="N2296" s="60"/>
      <c r="O2296" s="11"/>
    </row>
    <row r="2297" spans="11:15" ht="12.75">
      <c r="K2297" s="69"/>
      <c r="L2297" s="71"/>
      <c r="M2297" s="45"/>
      <c r="N2297" s="60"/>
      <c r="O2297" s="11"/>
    </row>
    <row r="2298" spans="11:15" ht="12.75">
      <c r="K2298" s="69"/>
      <c r="L2298" s="71"/>
      <c r="M2298" s="45"/>
      <c r="N2298" s="60"/>
      <c r="O2298" s="11"/>
    </row>
    <row r="2299" spans="11:15" ht="12.75">
      <c r="K2299" s="69"/>
      <c r="L2299" s="71"/>
      <c r="M2299" s="45"/>
      <c r="N2299" s="60"/>
      <c r="O2299" s="11"/>
    </row>
    <row r="2300" spans="11:15" ht="12.75">
      <c r="K2300" s="69"/>
      <c r="L2300" s="71"/>
      <c r="M2300" s="45"/>
      <c r="N2300" s="60"/>
      <c r="O2300" s="11"/>
    </row>
    <row r="2301" spans="11:15" ht="12.75">
      <c r="K2301" s="69"/>
      <c r="L2301" s="71"/>
      <c r="M2301" s="45"/>
      <c r="N2301" s="60"/>
      <c r="O2301" s="11"/>
    </row>
    <row r="2302" spans="11:15" ht="12.75">
      <c r="K2302" s="69"/>
      <c r="L2302" s="71"/>
      <c r="M2302" s="45"/>
      <c r="N2302" s="60"/>
      <c r="O2302" s="11"/>
    </row>
    <row r="2303" spans="11:15" ht="12.75">
      <c r="K2303" s="69"/>
      <c r="L2303" s="71"/>
      <c r="M2303" s="45"/>
      <c r="N2303" s="60"/>
      <c r="O2303" s="11"/>
    </row>
    <row r="2304" spans="11:15" ht="12.75">
      <c r="K2304" s="69"/>
      <c r="L2304" s="71"/>
      <c r="M2304" s="45"/>
      <c r="N2304" s="60"/>
      <c r="O2304" s="11"/>
    </row>
    <row r="2305" spans="11:15" ht="12.75">
      <c r="K2305" s="69"/>
      <c r="L2305" s="71"/>
      <c r="M2305" s="45"/>
      <c r="N2305" s="60"/>
      <c r="O2305" s="11"/>
    </row>
    <row r="2306" spans="11:15" ht="12.75">
      <c r="K2306" s="69"/>
      <c r="L2306" s="71"/>
      <c r="M2306" s="45"/>
      <c r="N2306" s="60"/>
      <c r="O2306" s="11"/>
    </row>
    <row r="2307" spans="11:15" ht="12.75">
      <c r="K2307" s="69"/>
      <c r="L2307" s="71"/>
      <c r="M2307" s="45"/>
      <c r="N2307" s="60"/>
      <c r="O2307" s="11"/>
    </row>
    <row r="2308" spans="11:15" ht="12.75">
      <c r="K2308" s="69"/>
      <c r="L2308" s="71"/>
      <c r="M2308" s="45"/>
      <c r="N2308" s="60"/>
      <c r="O2308" s="11"/>
    </row>
    <row r="2309" spans="11:15" ht="12.75">
      <c r="K2309" s="69"/>
      <c r="L2309" s="71"/>
      <c r="M2309" s="45"/>
      <c r="N2309" s="60"/>
      <c r="O2309" s="11"/>
    </row>
    <row r="2310" spans="11:15" ht="12.75">
      <c r="K2310" s="69"/>
      <c r="L2310" s="71"/>
      <c r="M2310" s="45"/>
      <c r="N2310" s="60"/>
      <c r="O2310" s="11"/>
    </row>
    <row r="2311" spans="11:15" ht="12.75">
      <c r="K2311" s="69"/>
      <c r="L2311" s="71"/>
      <c r="M2311" s="45"/>
      <c r="N2311" s="60"/>
      <c r="O2311" s="11"/>
    </row>
    <row r="2312" spans="11:15" ht="12.75">
      <c r="K2312" s="69"/>
      <c r="L2312" s="71"/>
      <c r="M2312" s="45"/>
      <c r="N2312" s="60"/>
      <c r="O2312" s="11"/>
    </row>
    <row r="2313" spans="11:15" ht="12.75">
      <c r="K2313" s="69"/>
      <c r="L2313" s="71"/>
      <c r="M2313" s="45"/>
      <c r="N2313" s="60"/>
      <c r="O2313" s="11"/>
    </row>
    <row r="2314" spans="11:15" ht="12.75">
      <c r="K2314" s="69"/>
      <c r="L2314" s="71"/>
      <c r="M2314" s="45"/>
      <c r="N2314" s="60"/>
      <c r="O2314" s="11"/>
    </row>
    <row r="2315" spans="11:15" ht="12.75">
      <c r="K2315" s="69"/>
      <c r="L2315" s="71"/>
      <c r="M2315" s="45"/>
      <c r="N2315" s="60"/>
      <c r="O2315" s="11"/>
    </row>
    <row r="2316" spans="11:15" ht="12.75">
      <c r="K2316" s="69"/>
      <c r="L2316" s="71"/>
      <c r="M2316" s="45"/>
      <c r="N2316" s="60"/>
      <c r="O2316" s="11"/>
    </row>
    <row r="2317" spans="11:15" ht="12.75">
      <c r="K2317" s="69"/>
      <c r="L2317" s="71"/>
      <c r="M2317" s="45"/>
      <c r="N2317" s="60"/>
      <c r="O2317" s="11"/>
    </row>
    <row r="2318" ht="12.75">
      <c r="M2318" s="45"/>
    </row>
    <row r="2319" ht="12.75">
      <c r="M2319" s="45"/>
    </row>
    <row r="2320" ht="12.75">
      <c r="M2320" s="45"/>
    </row>
    <row r="2321" ht="12.75">
      <c r="M2321" s="45"/>
    </row>
    <row r="2322" ht="12.75">
      <c r="M2322" s="45"/>
    </row>
    <row r="2323" ht="12.75">
      <c r="M2323" s="45"/>
    </row>
    <row r="2324" ht="12.75">
      <c r="M2324" s="45"/>
    </row>
    <row r="2325" ht="12.75">
      <c r="M2325" s="45"/>
    </row>
    <row r="2326" ht="12.75">
      <c r="M2326" s="45"/>
    </row>
    <row r="2327" ht="12.75">
      <c r="M2327" s="45"/>
    </row>
    <row r="2328" ht="12.75">
      <c r="M2328" s="45"/>
    </row>
    <row r="2329" ht="12.75">
      <c r="M2329" s="45"/>
    </row>
    <row r="2330" ht="12.75">
      <c r="M2330" s="45"/>
    </row>
    <row r="2331" ht="12.75">
      <c r="M2331" s="45"/>
    </row>
    <row r="2332" ht="12.75">
      <c r="M2332" s="45"/>
    </row>
    <row r="2333" ht="12.75">
      <c r="M2333" s="45"/>
    </row>
    <row r="2334" ht="12.75">
      <c r="M2334" s="45"/>
    </row>
    <row r="2335" ht="12.75">
      <c r="M2335" s="45"/>
    </row>
    <row r="2336" ht="12.75">
      <c r="M2336" s="45"/>
    </row>
    <row r="2337" ht="12.75">
      <c r="M2337" s="45"/>
    </row>
    <row r="2338" ht="12.75">
      <c r="M2338" s="45"/>
    </row>
    <row r="2339" ht="12.75">
      <c r="M2339" s="45"/>
    </row>
    <row r="2340" ht="12.75">
      <c r="M2340" s="45"/>
    </row>
    <row r="2341" ht="12.75">
      <c r="M2341" s="45"/>
    </row>
    <row r="2342" ht="12.75">
      <c r="M2342" s="45"/>
    </row>
    <row r="2343" ht="12.75">
      <c r="M2343" s="45"/>
    </row>
    <row r="2344" ht="12.75">
      <c r="M2344" s="45"/>
    </row>
    <row r="2345" ht="12.75">
      <c r="M2345" s="45"/>
    </row>
    <row r="2346" ht="12.75">
      <c r="M2346" s="45"/>
    </row>
    <row r="2347" ht="12.75">
      <c r="M2347" s="45"/>
    </row>
    <row r="2348" ht="12.75">
      <c r="M2348" s="45"/>
    </row>
    <row r="2349" ht="12.75">
      <c r="M2349" s="45"/>
    </row>
    <row r="2350" ht="12.75">
      <c r="M2350" s="45"/>
    </row>
    <row r="2351" ht="12.75">
      <c r="M2351" s="45"/>
    </row>
    <row r="2352" ht="12.75">
      <c r="M2352" s="45"/>
    </row>
    <row r="2353" ht="12.75">
      <c r="M2353" s="45"/>
    </row>
    <row r="2354" ht="12.75">
      <c r="M2354" s="45"/>
    </row>
    <row r="2355" ht="12.75">
      <c r="M2355" s="45"/>
    </row>
    <row r="2356" ht="12.75">
      <c r="M2356" s="45"/>
    </row>
    <row r="2357" ht="12.75">
      <c r="M2357" s="45"/>
    </row>
    <row r="2358" ht="12.75">
      <c r="M2358" s="45"/>
    </row>
    <row r="2359" ht="12.75">
      <c r="M2359" s="45"/>
    </row>
    <row r="2360" ht="12.75">
      <c r="M2360" s="45"/>
    </row>
    <row r="2361" ht="12.75">
      <c r="M2361" s="45"/>
    </row>
    <row r="2362" ht="12.75">
      <c r="M2362" s="45"/>
    </row>
    <row r="2363" ht="12.75">
      <c r="M2363" s="45"/>
    </row>
    <row r="2364" ht="12.75">
      <c r="M2364" s="45"/>
    </row>
    <row r="2365" ht="12.75">
      <c r="M2365" s="45"/>
    </row>
    <row r="2366" ht="12.75">
      <c r="M2366" s="45"/>
    </row>
    <row r="2367" ht="12.75">
      <c r="M2367" s="45"/>
    </row>
    <row r="2368" ht="12.75">
      <c r="M2368" s="45"/>
    </row>
    <row r="2369" ht="12.75">
      <c r="M2369" s="45"/>
    </row>
    <row r="2370" ht="12.75">
      <c r="M2370" s="45"/>
    </row>
    <row r="2371" ht="12.75">
      <c r="M2371" s="45"/>
    </row>
    <row r="2372" ht="12.75">
      <c r="M2372" s="45"/>
    </row>
    <row r="2373" ht="12.75">
      <c r="M2373" s="45"/>
    </row>
    <row r="2374" ht="12.75">
      <c r="M2374" s="45"/>
    </row>
    <row r="2375" ht="12.75">
      <c r="M2375" s="45"/>
    </row>
    <row r="2376" ht="12.75">
      <c r="M2376" s="45"/>
    </row>
    <row r="2377" ht="12.75">
      <c r="M2377" s="45"/>
    </row>
    <row r="2378" ht="12.75">
      <c r="M2378" s="45"/>
    </row>
    <row r="2379" ht="12.75">
      <c r="M2379" s="45"/>
    </row>
    <row r="2380" ht="12.75">
      <c r="M2380" s="45"/>
    </row>
    <row r="2381" ht="12.75">
      <c r="M2381" s="45"/>
    </row>
    <row r="2382" ht="12.75">
      <c r="M2382" s="45"/>
    </row>
    <row r="2383" ht="12.75">
      <c r="M2383" s="45"/>
    </row>
    <row r="2384" ht="12.75">
      <c r="M2384" s="45"/>
    </row>
    <row r="2385" ht="12.75">
      <c r="M2385" s="45"/>
    </row>
    <row r="2386" ht="12.75">
      <c r="M2386" s="45"/>
    </row>
    <row r="2387" ht="12.75">
      <c r="M2387" s="45"/>
    </row>
    <row r="2388" ht="12.75">
      <c r="M2388" s="45"/>
    </row>
    <row r="2389" ht="12.75">
      <c r="M2389" s="45"/>
    </row>
    <row r="2390" ht="12.75">
      <c r="M2390" s="45"/>
    </row>
    <row r="2391" ht="12.75">
      <c r="M2391" s="45"/>
    </row>
    <row r="2392" ht="12.75">
      <c r="M2392" s="45"/>
    </row>
    <row r="2393" ht="12.75">
      <c r="M2393" s="45"/>
    </row>
    <row r="2394" ht="12.75">
      <c r="M2394" s="45"/>
    </row>
    <row r="2395" ht="12.75">
      <c r="M2395" s="45"/>
    </row>
    <row r="2396" ht="12.75">
      <c r="M2396" s="45"/>
    </row>
    <row r="2397" ht="12.75">
      <c r="M2397" s="45"/>
    </row>
    <row r="2398" ht="12.75">
      <c r="M2398" s="45"/>
    </row>
    <row r="2399" ht="12.75">
      <c r="M2399" s="45"/>
    </row>
    <row r="2400" ht="12.75">
      <c r="M2400" s="45"/>
    </row>
    <row r="2401" ht="12.75">
      <c r="M2401" s="45"/>
    </row>
    <row r="2402" ht="12.75">
      <c r="M2402" s="45"/>
    </row>
    <row r="2403" ht="12.75">
      <c r="M2403" s="45"/>
    </row>
    <row r="2404" ht="12.75">
      <c r="M2404" s="45"/>
    </row>
    <row r="2405" ht="12.75">
      <c r="M2405" s="45"/>
    </row>
    <row r="2406" ht="12.75">
      <c r="M2406" s="45"/>
    </row>
    <row r="2407" ht="12.75">
      <c r="M2407" s="45"/>
    </row>
    <row r="2408" ht="12.75">
      <c r="M2408" s="45"/>
    </row>
    <row r="2409" ht="12.75">
      <c r="M2409" s="45"/>
    </row>
    <row r="2410" ht="12.75">
      <c r="M2410" s="45"/>
    </row>
    <row r="2411" ht="12.75">
      <c r="M2411" s="45"/>
    </row>
    <row r="2412" ht="12.75">
      <c r="M2412" s="45"/>
    </row>
    <row r="2413" ht="12.75">
      <c r="M2413" s="45"/>
    </row>
    <row r="2414" ht="12.75">
      <c r="M2414" s="45"/>
    </row>
    <row r="2415" ht="12.75">
      <c r="M2415" s="45"/>
    </row>
    <row r="2416" ht="12.75">
      <c r="M2416" s="45"/>
    </row>
    <row r="2417" ht="12.75">
      <c r="M2417" s="45"/>
    </row>
    <row r="2418" ht="12.75">
      <c r="M2418" s="45"/>
    </row>
    <row r="2419" ht="12.75">
      <c r="M2419" s="45"/>
    </row>
    <row r="2420" ht="12.75">
      <c r="M2420" s="45"/>
    </row>
    <row r="2421" ht="12.75">
      <c r="M2421" s="45"/>
    </row>
    <row r="2422" ht="12.75">
      <c r="M2422" s="45"/>
    </row>
    <row r="2423" ht="12.75">
      <c r="M2423" s="45"/>
    </row>
    <row r="2424" ht="12.75">
      <c r="M2424" s="45"/>
    </row>
    <row r="2425" ht="12.75">
      <c r="M2425" s="45"/>
    </row>
    <row r="2426" ht="12.75">
      <c r="M2426" s="45"/>
    </row>
    <row r="2427" ht="12.75">
      <c r="M2427" s="45"/>
    </row>
    <row r="2428" ht="12.75">
      <c r="M2428" s="45"/>
    </row>
    <row r="2429" ht="12.75">
      <c r="M2429" s="45"/>
    </row>
    <row r="2430" ht="12.75">
      <c r="M2430" s="45"/>
    </row>
    <row r="2431" ht="12.75">
      <c r="M2431" s="45"/>
    </row>
    <row r="2432" ht="12.75">
      <c r="M2432" s="45"/>
    </row>
    <row r="2433" ht="12.75">
      <c r="M2433" s="45"/>
    </row>
    <row r="2434" ht="12.75">
      <c r="M2434" s="45"/>
    </row>
    <row r="2435" ht="12.75">
      <c r="M2435" s="45"/>
    </row>
    <row r="2436" ht="12.75">
      <c r="M2436" s="45"/>
    </row>
    <row r="2437" ht="12.75">
      <c r="M2437" s="45"/>
    </row>
    <row r="2438" ht="12.75">
      <c r="M2438" s="45"/>
    </row>
    <row r="2439" ht="12.75">
      <c r="M2439" s="45"/>
    </row>
    <row r="2440" ht="12.75">
      <c r="M2440" s="45"/>
    </row>
    <row r="2441" ht="12.75">
      <c r="M2441" s="45"/>
    </row>
    <row r="2442" ht="12.75">
      <c r="M2442" s="45"/>
    </row>
    <row r="2443" ht="12.75">
      <c r="M2443" s="45"/>
    </row>
    <row r="2444" ht="12.75">
      <c r="M2444" s="45"/>
    </row>
    <row r="2445" ht="12.75">
      <c r="M2445" s="45"/>
    </row>
    <row r="2446" ht="12.75">
      <c r="M2446" s="45"/>
    </row>
    <row r="2447" ht="12.75">
      <c r="M2447" s="45"/>
    </row>
    <row r="2448" ht="12.75">
      <c r="M2448" s="45"/>
    </row>
    <row r="2449" ht="12.75">
      <c r="M2449" s="45"/>
    </row>
    <row r="2450" ht="12.75">
      <c r="M2450" s="45"/>
    </row>
    <row r="2451" ht="12.75">
      <c r="M2451" s="45"/>
    </row>
    <row r="2452" ht="12.75">
      <c r="M2452" s="45"/>
    </row>
    <row r="2453" ht="12.75">
      <c r="M2453" s="45"/>
    </row>
    <row r="2454" ht="12.75">
      <c r="M2454" s="45"/>
    </row>
    <row r="2455" ht="12.75">
      <c r="M2455" s="45"/>
    </row>
    <row r="2456" ht="12.75">
      <c r="M2456" s="45"/>
    </row>
    <row r="2457" ht="12.75">
      <c r="M2457" s="45"/>
    </row>
    <row r="2458" ht="12.75">
      <c r="M2458" s="45"/>
    </row>
    <row r="2459" ht="12.75">
      <c r="M2459" s="45"/>
    </row>
    <row r="2460" ht="12.75">
      <c r="M2460" s="45"/>
    </row>
    <row r="2461" ht="12.75">
      <c r="M2461" s="45"/>
    </row>
    <row r="2462" ht="12.75">
      <c r="M2462" s="45"/>
    </row>
    <row r="2463" ht="12.75">
      <c r="M2463" s="45"/>
    </row>
    <row r="2464" ht="12.75">
      <c r="M2464" s="45"/>
    </row>
    <row r="2465" ht="12.75">
      <c r="M2465" s="45"/>
    </row>
    <row r="2466" ht="12.75">
      <c r="M2466" s="45"/>
    </row>
    <row r="2467" ht="12.75">
      <c r="M2467" s="45"/>
    </row>
    <row r="2468" ht="12.75">
      <c r="M2468" s="45"/>
    </row>
    <row r="2469" ht="12.75">
      <c r="M2469" s="45"/>
    </row>
    <row r="2470" ht="12.75">
      <c r="M2470" s="45"/>
    </row>
    <row r="2471" ht="12.75">
      <c r="M2471" s="45"/>
    </row>
    <row r="2472" ht="12.75">
      <c r="M2472" s="45"/>
    </row>
    <row r="2473" ht="12.75">
      <c r="M2473" s="45"/>
    </row>
    <row r="2474" ht="12.75">
      <c r="M2474" s="45"/>
    </row>
    <row r="2475" ht="12.75">
      <c r="M2475" s="45"/>
    </row>
    <row r="2476" ht="12.75">
      <c r="M2476" s="45"/>
    </row>
    <row r="2477" ht="12.75">
      <c r="M2477" s="45"/>
    </row>
    <row r="2478" ht="12.75">
      <c r="M2478" s="45"/>
    </row>
    <row r="2479" ht="12.75">
      <c r="M2479" s="45"/>
    </row>
    <row r="2480" ht="12.75">
      <c r="M2480" s="45"/>
    </row>
    <row r="2481" ht="12.75">
      <c r="M2481" s="45"/>
    </row>
    <row r="2482" ht="12.75">
      <c r="M2482" s="45"/>
    </row>
    <row r="2483" ht="12.75">
      <c r="M2483" s="45"/>
    </row>
    <row r="2484" ht="12.75">
      <c r="M2484" s="45"/>
    </row>
    <row r="2485" ht="12.75">
      <c r="M2485" s="45"/>
    </row>
    <row r="2486" ht="12.75">
      <c r="M2486" s="45"/>
    </row>
    <row r="2487" ht="12.75">
      <c r="M2487" s="45"/>
    </row>
    <row r="2488" ht="12.75">
      <c r="M2488" s="45"/>
    </row>
    <row r="2489" ht="12.75">
      <c r="M2489" s="45"/>
    </row>
    <row r="2490" ht="12.75">
      <c r="M2490" s="45"/>
    </row>
    <row r="2491" ht="12.75">
      <c r="M2491" s="45"/>
    </row>
    <row r="2492" ht="12.75">
      <c r="M2492" s="45"/>
    </row>
    <row r="2493" ht="12.75">
      <c r="M2493" s="45"/>
    </row>
    <row r="2494" ht="12.75">
      <c r="M2494" s="45"/>
    </row>
    <row r="2495" ht="12.75">
      <c r="M2495" s="45"/>
    </row>
    <row r="2496" ht="12.75">
      <c r="M2496" s="45"/>
    </row>
    <row r="2497" ht="12.75">
      <c r="M2497" s="45"/>
    </row>
    <row r="2498" ht="12.75">
      <c r="M2498" s="45"/>
    </row>
    <row r="2499" ht="12.75">
      <c r="M2499" s="45"/>
    </row>
    <row r="2500" ht="12.75">
      <c r="M2500" s="45"/>
    </row>
    <row r="2501" ht="12.75">
      <c r="M2501" s="45"/>
    </row>
    <row r="2502" ht="12.75">
      <c r="M2502" s="45"/>
    </row>
    <row r="2503" ht="12.75">
      <c r="M2503" s="45"/>
    </row>
    <row r="2504" ht="12.75">
      <c r="M2504" s="45"/>
    </row>
    <row r="2505" ht="12.75">
      <c r="M2505" s="45"/>
    </row>
    <row r="2506" ht="12.75">
      <c r="M2506" s="45"/>
    </row>
    <row r="2507" ht="12.75">
      <c r="M2507" s="45"/>
    </row>
    <row r="2508" ht="12.75">
      <c r="M2508" s="45"/>
    </row>
    <row r="2509" ht="12.75">
      <c r="M2509" s="45"/>
    </row>
    <row r="2510" ht="12.75">
      <c r="M2510" s="45"/>
    </row>
    <row r="2511" ht="12.75">
      <c r="M2511" s="45"/>
    </row>
    <row r="2512" ht="12.75">
      <c r="M2512" s="45"/>
    </row>
    <row r="2513" ht="12.75">
      <c r="M2513" s="45"/>
    </row>
    <row r="2514" ht="12.75">
      <c r="M2514" s="45"/>
    </row>
    <row r="2515" ht="12.75">
      <c r="M2515" s="45"/>
    </row>
    <row r="2516" ht="12.75">
      <c r="M2516" s="45"/>
    </row>
    <row r="2517" ht="12.75">
      <c r="M2517" s="45"/>
    </row>
    <row r="2518" ht="12.75">
      <c r="M2518" s="45"/>
    </row>
    <row r="2519" ht="12.75">
      <c r="M2519" s="45"/>
    </row>
    <row r="2520" ht="12.75">
      <c r="M2520" s="45"/>
    </row>
    <row r="2521" ht="12.75">
      <c r="M2521" s="45"/>
    </row>
    <row r="2522" ht="12.75">
      <c r="M2522" s="45"/>
    </row>
    <row r="2523" ht="12.75">
      <c r="M2523" s="45"/>
    </row>
    <row r="2524" ht="12.75">
      <c r="M2524" s="45"/>
    </row>
    <row r="2525" ht="12.75">
      <c r="M2525" s="45"/>
    </row>
    <row r="2526" ht="12.75">
      <c r="M2526" s="45"/>
    </row>
    <row r="2527" ht="12.75">
      <c r="M2527" s="45"/>
    </row>
    <row r="2528" ht="12.75">
      <c r="M2528" s="45"/>
    </row>
    <row r="2529" ht="12.75">
      <c r="M2529" s="45"/>
    </row>
    <row r="2530" ht="12.75">
      <c r="M2530" s="45"/>
    </row>
    <row r="2531" ht="12.75">
      <c r="M2531" s="45"/>
    </row>
    <row r="2532" ht="12.75">
      <c r="M2532" s="45"/>
    </row>
    <row r="2533" ht="12.75">
      <c r="M2533" s="45"/>
    </row>
    <row r="2534" ht="12.75">
      <c r="M2534" s="45"/>
    </row>
    <row r="2535" ht="12.75">
      <c r="M2535" s="45"/>
    </row>
    <row r="2536" ht="12.75">
      <c r="M2536" s="45"/>
    </row>
    <row r="2537" ht="12.75">
      <c r="M2537" s="45"/>
    </row>
    <row r="2538" ht="12.75">
      <c r="M2538" s="45"/>
    </row>
    <row r="2539" ht="12.75">
      <c r="M2539" s="45"/>
    </row>
    <row r="2540" ht="12.75">
      <c r="M2540" s="45"/>
    </row>
    <row r="2541" ht="12.75">
      <c r="M2541" s="45"/>
    </row>
    <row r="2542" ht="12.75">
      <c r="M2542" s="45"/>
    </row>
    <row r="2543" ht="12.75">
      <c r="M2543" s="45"/>
    </row>
    <row r="2544" ht="12.75">
      <c r="M2544" s="45"/>
    </row>
    <row r="2545" ht="12.75">
      <c r="M2545" s="45"/>
    </row>
    <row r="2546" ht="12.75">
      <c r="M2546" s="45"/>
    </row>
    <row r="2547" ht="12.75">
      <c r="M2547" s="45"/>
    </row>
    <row r="2548" ht="12.75">
      <c r="M2548" s="45"/>
    </row>
    <row r="2549" ht="12.75">
      <c r="M2549" s="45"/>
    </row>
    <row r="2550" ht="12.75">
      <c r="M2550" s="45"/>
    </row>
    <row r="2551" ht="12.75">
      <c r="M2551" s="45"/>
    </row>
    <row r="2552" ht="12.75">
      <c r="M2552" s="45"/>
    </row>
    <row r="2553" ht="12.75">
      <c r="M2553" s="45"/>
    </row>
    <row r="2554" ht="12.75">
      <c r="M2554" s="45"/>
    </row>
    <row r="2555" ht="12.75">
      <c r="M2555" s="45"/>
    </row>
    <row r="2556" ht="12.75">
      <c r="M2556" s="45"/>
    </row>
    <row r="2557" ht="12.75">
      <c r="M2557" s="45"/>
    </row>
    <row r="2558" ht="12.75">
      <c r="M2558" s="45"/>
    </row>
    <row r="2559" ht="12.75">
      <c r="M2559" s="45"/>
    </row>
    <row r="2560" ht="12.75">
      <c r="M2560" s="45"/>
    </row>
    <row r="2561" ht="12.75">
      <c r="M2561" s="45"/>
    </row>
    <row r="2562" ht="12.75">
      <c r="M2562" s="45"/>
    </row>
    <row r="2563" ht="12.75">
      <c r="M2563" s="45"/>
    </row>
    <row r="2564" ht="12.75">
      <c r="M2564" s="45"/>
    </row>
    <row r="2565" ht="12.75">
      <c r="M2565" s="45"/>
    </row>
    <row r="2566" ht="12.75">
      <c r="M2566" s="45"/>
    </row>
    <row r="2567" ht="12.75">
      <c r="M2567" s="45"/>
    </row>
    <row r="2568" ht="12.75">
      <c r="M2568" s="45"/>
    </row>
    <row r="2569" ht="12.75">
      <c r="M2569" s="45"/>
    </row>
    <row r="2570" ht="12.75">
      <c r="M2570" s="45"/>
    </row>
    <row r="2571" ht="12.75">
      <c r="M2571" s="45"/>
    </row>
    <row r="2572" ht="12.75">
      <c r="M2572" s="45"/>
    </row>
    <row r="2573" ht="12.75">
      <c r="M2573" s="45"/>
    </row>
    <row r="2574" ht="12.75">
      <c r="M2574" s="45"/>
    </row>
    <row r="2575" ht="12.75">
      <c r="M2575" s="45"/>
    </row>
    <row r="2576" ht="12.75">
      <c r="M2576" s="45"/>
    </row>
    <row r="2577" ht="12.75">
      <c r="M2577" s="45"/>
    </row>
    <row r="2578" ht="12.75">
      <c r="M2578" s="45"/>
    </row>
    <row r="2579" ht="12.75">
      <c r="M2579" s="45"/>
    </row>
    <row r="2580" ht="12.75">
      <c r="M2580" s="45"/>
    </row>
    <row r="2581" ht="12.75">
      <c r="M2581" s="45"/>
    </row>
    <row r="2582" ht="12.75">
      <c r="M2582" s="45"/>
    </row>
    <row r="2583" ht="12.75">
      <c r="M2583" s="45"/>
    </row>
    <row r="2584" ht="12.75">
      <c r="M2584" s="45"/>
    </row>
    <row r="2585" ht="12.75">
      <c r="M2585" s="45"/>
    </row>
    <row r="2586" ht="12.75">
      <c r="M2586" s="45"/>
    </row>
    <row r="2587" ht="12.75">
      <c r="M2587" s="45"/>
    </row>
    <row r="2588" ht="12.75">
      <c r="M2588" s="45"/>
    </row>
    <row r="2589" ht="12.75">
      <c r="M2589" s="45"/>
    </row>
    <row r="2590" ht="12.75">
      <c r="M2590" s="45"/>
    </row>
    <row r="2591" ht="12.75">
      <c r="M2591" s="45"/>
    </row>
    <row r="2592" ht="12.75">
      <c r="M2592" s="45"/>
    </row>
    <row r="2593" ht="12.75">
      <c r="M2593" s="45"/>
    </row>
    <row r="2594" ht="12.75">
      <c r="M2594" s="45"/>
    </row>
    <row r="2595" ht="12.75">
      <c r="M2595" s="45"/>
    </row>
    <row r="2596" ht="12.75">
      <c r="M2596" s="45"/>
    </row>
    <row r="2597" ht="12.75">
      <c r="M2597" s="45"/>
    </row>
    <row r="2598" ht="12.75">
      <c r="M2598" s="45"/>
    </row>
    <row r="2599" ht="12.75">
      <c r="M2599" s="45"/>
    </row>
    <row r="2600" ht="12.75">
      <c r="M2600" s="45"/>
    </row>
    <row r="2601" ht="12.75">
      <c r="M2601" s="45"/>
    </row>
    <row r="2602" ht="12.75">
      <c r="M2602" s="45"/>
    </row>
    <row r="2603" ht="12.75">
      <c r="M2603" s="45"/>
    </row>
    <row r="2604" ht="12.75">
      <c r="M2604" s="45"/>
    </row>
    <row r="2605" ht="12.75">
      <c r="M2605" s="45"/>
    </row>
    <row r="2606" ht="12.75">
      <c r="M2606" s="45"/>
    </row>
    <row r="2607" ht="12.75">
      <c r="M2607" s="45"/>
    </row>
    <row r="2608" ht="12.75">
      <c r="M2608" s="45"/>
    </row>
    <row r="2609" ht="12.75">
      <c r="M2609" s="45"/>
    </row>
    <row r="2610" ht="12.75">
      <c r="M2610" s="45"/>
    </row>
    <row r="2611" ht="12.75">
      <c r="M2611" s="45"/>
    </row>
    <row r="2612" ht="12.75">
      <c r="M2612" s="45"/>
    </row>
    <row r="2613" ht="12.75">
      <c r="M2613" s="45"/>
    </row>
    <row r="2614" ht="12.75">
      <c r="M2614" s="45"/>
    </row>
    <row r="2615" ht="12.75">
      <c r="M2615" s="45"/>
    </row>
    <row r="2616" ht="12.75">
      <c r="M2616" s="45"/>
    </row>
    <row r="2617" ht="12.75">
      <c r="M2617" s="45"/>
    </row>
    <row r="2618" ht="12.75">
      <c r="M2618" s="45"/>
    </row>
    <row r="2619" ht="12.75">
      <c r="M2619" s="45"/>
    </row>
    <row r="2620" ht="12.75">
      <c r="M2620" s="45"/>
    </row>
    <row r="2621" ht="12.75">
      <c r="M2621" s="45"/>
    </row>
    <row r="2622" ht="12.75">
      <c r="M2622" s="45"/>
    </row>
    <row r="2623" ht="12.75">
      <c r="M2623" s="45"/>
    </row>
    <row r="2624" ht="12.75">
      <c r="M2624" s="45"/>
    </row>
    <row r="2625" ht="12.75">
      <c r="M2625" s="45"/>
    </row>
    <row r="2626" ht="12.75">
      <c r="M2626" s="45"/>
    </row>
    <row r="2627" ht="12.75">
      <c r="M2627" s="45"/>
    </row>
    <row r="2628" ht="12.75">
      <c r="M2628" s="45"/>
    </row>
    <row r="2629" ht="12.75">
      <c r="M2629" s="45"/>
    </row>
    <row r="2630" ht="12.75">
      <c r="M2630" s="45"/>
    </row>
    <row r="2631" ht="12.75">
      <c r="M2631" s="45"/>
    </row>
    <row r="2632" ht="12.75">
      <c r="M2632" s="45"/>
    </row>
    <row r="2633" ht="12.75">
      <c r="M2633" s="45"/>
    </row>
    <row r="2634" ht="12.75">
      <c r="M2634" s="45"/>
    </row>
    <row r="2635" ht="12.75">
      <c r="M2635" s="45"/>
    </row>
    <row r="2636" ht="12.75">
      <c r="M2636" s="45"/>
    </row>
    <row r="2637" ht="12.75">
      <c r="M2637" s="45"/>
    </row>
    <row r="2638" ht="12.75">
      <c r="M2638" s="45"/>
    </row>
    <row r="2639" ht="12.75">
      <c r="M2639" s="45"/>
    </row>
    <row r="2640" ht="12.75">
      <c r="M2640" s="45"/>
    </row>
    <row r="2641" ht="12.75">
      <c r="M2641" s="45"/>
    </row>
    <row r="2642" ht="12.75">
      <c r="M2642" s="45"/>
    </row>
    <row r="2643" ht="12.75">
      <c r="M2643" s="45"/>
    </row>
    <row r="2644" ht="12.75">
      <c r="M2644" s="45"/>
    </row>
    <row r="2645" ht="12.75">
      <c r="M2645" s="45"/>
    </row>
    <row r="2646" ht="12.75">
      <c r="M2646" s="45"/>
    </row>
    <row r="2647" ht="12.75">
      <c r="M2647" s="45"/>
    </row>
    <row r="2648" ht="12.75">
      <c r="M2648" s="45"/>
    </row>
    <row r="2649" ht="12.75">
      <c r="M2649" s="45"/>
    </row>
    <row r="2650" ht="12.75">
      <c r="M2650" s="45"/>
    </row>
    <row r="2651" ht="12.75">
      <c r="M2651" s="45"/>
    </row>
    <row r="2652" ht="12.75">
      <c r="M2652" s="45"/>
    </row>
    <row r="2653" ht="12.75">
      <c r="M2653" s="45"/>
    </row>
    <row r="2654" ht="12.75">
      <c r="M2654" s="45"/>
    </row>
    <row r="2655" ht="12.75">
      <c r="M2655" s="45"/>
    </row>
    <row r="2656" ht="12.75">
      <c r="M2656" s="45"/>
    </row>
    <row r="2657" ht="12.75">
      <c r="M2657" s="45"/>
    </row>
    <row r="2658" ht="12.75">
      <c r="M2658" s="45"/>
    </row>
    <row r="2659" ht="12.75">
      <c r="M2659" s="45"/>
    </row>
    <row r="2660" ht="12.75">
      <c r="M2660" s="45"/>
    </row>
    <row r="2661" ht="12.75">
      <c r="M2661" s="45"/>
    </row>
    <row r="2662" ht="12.75">
      <c r="M2662" s="45"/>
    </row>
    <row r="2663" ht="12.75">
      <c r="M2663" s="45"/>
    </row>
    <row r="2664" ht="12.75">
      <c r="M2664" s="45"/>
    </row>
    <row r="2665" ht="12.75">
      <c r="M2665" s="45"/>
    </row>
    <row r="2666" ht="12.75">
      <c r="M2666" s="45"/>
    </row>
    <row r="2667" ht="12.75">
      <c r="M2667" s="45"/>
    </row>
    <row r="2668" ht="12.75">
      <c r="M2668" s="45"/>
    </row>
    <row r="2669" ht="12.75">
      <c r="M2669" s="45"/>
    </row>
    <row r="2670" ht="12.75">
      <c r="M2670" s="45"/>
    </row>
    <row r="2671" ht="12.75">
      <c r="M2671" s="45"/>
    </row>
    <row r="2672" ht="12.75">
      <c r="M2672" s="45"/>
    </row>
    <row r="2673" ht="12.75">
      <c r="M2673" s="45"/>
    </row>
    <row r="2674" ht="12.75">
      <c r="M2674" s="45"/>
    </row>
    <row r="2675" ht="12.75">
      <c r="M2675" s="45"/>
    </row>
    <row r="2676" ht="12.75">
      <c r="M2676" s="45"/>
    </row>
    <row r="2677" ht="12.75">
      <c r="M2677" s="45"/>
    </row>
    <row r="2678" ht="12.75">
      <c r="M2678" s="45"/>
    </row>
    <row r="2679" ht="12.75">
      <c r="M2679" s="45"/>
    </row>
    <row r="2680" ht="12.75">
      <c r="M2680" s="45"/>
    </row>
    <row r="2681" ht="12.75">
      <c r="M2681" s="45"/>
    </row>
    <row r="2682" ht="12.75">
      <c r="M2682" s="45"/>
    </row>
    <row r="2683" ht="12.75">
      <c r="M2683" s="45"/>
    </row>
    <row r="2684" ht="12.75">
      <c r="M2684" s="45"/>
    </row>
    <row r="2685" ht="12.75">
      <c r="M2685" s="45"/>
    </row>
    <row r="2686" ht="12.75">
      <c r="M2686" s="45"/>
    </row>
    <row r="2687" ht="12.75">
      <c r="M2687" s="45"/>
    </row>
    <row r="2688" ht="12.75">
      <c r="M2688" s="45"/>
    </row>
    <row r="2689" ht="12.75">
      <c r="M2689" s="45"/>
    </row>
    <row r="2690" ht="12.75">
      <c r="M2690" s="45"/>
    </row>
    <row r="2691" ht="12.75">
      <c r="M2691" s="45"/>
    </row>
    <row r="2692" ht="12.75">
      <c r="M2692" s="45"/>
    </row>
    <row r="2693" ht="12.75">
      <c r="M2693" s="45"/>
    </row>
    <row r="2694" ht="12.75">
      <c r="M2694" s="45"/>
    </row>
    <row r="2695" ht="12.75">
      <c r="M2695" s="45"/>
    </row>
    <row r="2696" ht="12.75">
      <c r="M2696" s="45"/>
    </row>
    <row r="2697" ht="12.75">
      <c r="M2697" s="45"/>
    </row>
    <row r="2698" ht="12.75">
      <c r="M2698" s="45"/>
    </row>
    <row r="2699" ht="12.75">
      <c r="M2699" s="45"/>
    </row>
    <row r="2700" ht="12.75">
      <c r="M2700" s="45"/>
    </row>
    <row r="2701" ht="12.75">
      <c r="M2701" s="45"/>
    </row>
    <row r="2702" ht="12.75">
      <c r="M2702" s="45"/>
    </row>
    <row r="2703" ht="12.75">
      <c r="M2703" s="45"/>
    </row>
    <row r="2704" ht="12.75">
      <c r="M2704" s="45"/>
    </row>
    <row r="2705" ht="12.75">
      <c r="M2705" s="45"/>
    </row>
    <row r="2706" ht="12.75">
      <c r="M2706" s="45"/>
    </row>
    <row r="2707" ht="12.75">
      <c r="M2707" s="45"/>
    </row>
    <row r="2708" ht="12.75">
      <c r="M2708" s="45"/>
    </row>
    <row r="2709" ht="12.75">
      <c r="M2709" s="45"/>
    </row>
    <row r="2710" ht="12.75">
      <c r="M2710" s="45"/>
    </row>
    <row r="2711" ht="12.75">
      <c r="M2711" s="45"/>
    </row>
    <row r="2712" ht="12.75">
      <c r="M2712" s="45"/>
    </row>
    <row r="2713" ht="12.75">
      <c r="M2713" s="45"/>
    </row>
    <row r="2714" ht="12.75">
      <c r="M2714" s="45"/>
    </row>
    <row r="2715" ht="12.75">
      <c r="M2715" s="45"/>
    </row>
    <row r="2716" ht="12.75">
      <c r="M2716" s="45"/>
    </row>
    <row r="2717" ht="12.75">
      <c r="M2717" s="45"/>
    </row>
    <row r="2718" ht="12.75">
      <c r="M2718" s="45"/>
    </row>
    <row r="2719" ht="12.75">
      <c r="M2719" s="45"/>
    </row>
    <row r="2720" ht="12.75">
      <c r="M2720" s="45"/>
    </row>
    <row r="2721" ht="12.75">
      <c r="M2721" s="45"/>
    </row>
    <row r="2722" ht="12.75">
      <c r="M2722" s="45"/>
    </row>
    <row r="2723" ht="12.75">
      <c r="M2723" s="45"/>
    </row>
    <row r="2724" ht="12.75">
      <c r="M2724" s="45"/>
    </row>
    <row r="2725" ht="12.75">
      <c r="M2725" s="45"/>
    </row>
    <row r="2726" ht="12.75">
      <c r="M2726" s="45"/>
    </row>
    <row r="2727" ht="12.75">
      <c r="M2727" s="45"/>
    </row>
    <row r="2728" ht="12.75">
      <c r="M2728" s="45"/>
    </row>
    <row r="2729" ht="12.75">
      <c r="M2729" s="45"/>
    </row>
    <row r="2730" ht="12.75">
      <c r="M2730" s="45"/>
    </row>
    <row r="2731" ht="12.75">
      <c r="M2731" s="45"/>
    </row>
    <row r="2732" ht="12.75">
      <c r="M2732" s="45"/>
    </row>
    <row r="2733" ht="12.75">
      <c r="M2733" s="45"/>
    </row>
    <row r="2734" ht="12.75">
      <c r="M2734" s="45"/>
    </row>
    <row r="2735" ht="12.75">
      <c r="M2735" s="45"/>
    </row>
    <row r="2736" ht="12.75">
      <c r="M2736" s="45"/>
    </row>
    <row r="2737" ht="12.75">
      <c r="M2737" s="45"/>
    </row>
    <row r="2738" ht="12.75">
      <c r="M2738" s="45"/>
    </row>
    <row r="2739" ht="12.75">
      <c r="M2739" s="45"/>
    </row>
    <row r="2740" ht="12.75">
      <c r="M2740" s="45"/>
    </row>
    <row r="2741" ht="12.75">
      <c r="M2741" s="45"/>
    </row>
    <row r="2742" ht="12.75">
      <c r="M2742" s="45"/>
    </row>
    <row r="2743" ht="12.75">
      <c r="M2743" s="45"/>
    </row>
    <row r="2744" ht="12.75">
      <c r="M2744" s="45"/>
    </row>
    <row r="2745" ht="12.75">
      <c r="M2745" s="45"/>
    </row>
    <row r="2746" ht="12.75">
      <c r="M2746" s="45"/>
    </row>
    <row r="2747" ht="12.75">
      <c r="M2747" s="45"/>
    </row>
    <row r="2748" ht="12.75">
      <c r="M2748" s="45"/>
    </row>
    <row r="2749" ht="12.75">
      <c r="M2749" s="45"/>
    </row>
    <row r="2750" ht="12.75">
      <c r="M2750" s="45"/>
    </row>
    <row r="2751" ht="12.75">
      <c r="M2751" s="45"/>
    </row>
    <row r="2752" ht="12.75">
      <c r="M2752" s="45"/>
    </row>
    <row r="2753" ht="12.75">
      <c r="M2753" s="45"/>
    </row>
    <row r="2754" ht="12.75">
      <c r="M2754" s="45"/>
    </row>
    <row r="2755" ht="12.75">
      <c r="M2755" s="45"/>
    </row>
    <row r="2756" ht="12.75">
      <c r="M2756" s="45"/>
    </row>
    <row r="2757" ht="12.75">
      <c r="M2757" s="45"/>
    </row>
    <row r="2758" ht="12.75">
      <c r="M2758" s="45"/>
    </row>
    <row r="2759" ht="12.75">
      <c r="M2759" s="45"/>
    </row>
    <row r="2760" ht="12.75">
      <c r="M2760" s="45"/>
    </row>
    <row r="2761" ht="12.75">
      <c r="M2761" s="45"/>
    </row>
    <row r="2762" ht="12.75">
      <c r="M2762" s="45"/>
    </row>
    <row r="2763" ht="12.75">
      <c r="M2763" s="45"/>
    </row>
    <row r="2764" ht="12.75">
      <c r="M2764" s="45"/>
    </row>
    <row r="2765" ht="12.75">
      <c r="M2765" s="45"/>
    </row>
    <row r="2766" ht="12.75">
      <c r="M2766" s="45"/>
    </row>
    <row r="2767" ht="12.75">
      <c r="M2767" s="45"/>
    </row>
    <row r="2768" ht="12.75">
      <c r="M2768" s="45"/>
    </row>
    <row r="2769" ht="12.75">
      <c r="M2769" s="45"/>
    </row>
    <row r="2770" ht="12.75">
      <c r="M2770" s="45"/>
    </row>
    <row r="2771" ht="12.75">
      <c r="M2771" s="45"/>
    </row>
    <row r="2772" ht="12.75">
      <c r="M2772" s="45"/>
    </row>
    <row r="2773" ht="12.75">
      <c r="M2773" s="45"/>
    </row>
    <row r="2774" ht="12.75">
      <c r="M2774" s="45"/>
    </row>
    <row r="2775" ht="12.75">
      <c r="M2775" s="45"/>
    </row>
    <row r="2776" ht="12.75">
      <c r="M2776" s="45"/>
    </row>
    <row r="2777" ht="12.75">
      <c r="M2777" s="45"/>
    </row>
    <row r="2778" ht="12.75">
      <c r="M2778" s="45"/>
    </row>
    <row r="2779" ht="12.75">
      <c r="M2779" s="45"/>
    </row>
    <row r="2780" ht="12.75">
      <c r="M2780" s="45"/>
    </row>
    <row r="2781" ht="12.75">
      <c r="M2781" s="45"/>
    </row>
    <row r="2782" ht="12.75">
      <c r="M2782" s="45"/>
    </row>
    <row r="2783" ht="12.75">
      <c r="M2783" s="45"/>
    </row>
    <row r="2784" ht="12.75">
      <c r="M2784" s="45"/>
    </row>
    <row r="2785" ht="12.75">
      <c r="M2785" s="45"/>
    </row>
    <row r="2786" ht="12.75">
      <c r="M2786" s="45"/>
    </row>
    <row r="2787" ht="12.75">
      <c r="M2787" s="45"/>
    </row>
    <row r="2788" ht="12.75">
      <c r="M2788" s="45"/>
    </row>
    <row r="2789" ht="12.75">
      <c r="M2789" s="45"/>
    </row>
    <row r="2790" ht="12.75">
      <c r="M2790" s="45"/>
    </row>
    <row r="2791" ht="12.75">
      <c r="M2791" s="45"/>
    </row>
    <row r="2792" ht="12.75">
      <c r="M2792" s="45"/>
    </row>
    <row r="2793" ht="12.75">
      <c r="M2793" s="45"/>
    </row>
    <row r="2794" ht="12.75">
      <c r="M2794" s="45"/>
    </row>
    <row r="2795" ht="12.75">
      <c r="M2795" s="45"/>
    </row>
    <row r="2796" ht="12.75">
      <c r="M2796" s="45"/>
    </row>
    <row r="2797" ht="12.75">
      <c r="M2797" s="45"/>
    </row>
    <row r="2798" ht="12.75">
      <c r="M2798" s="45"/>
    </row>
    <row r="2799" ht="12.75">
      <c r="M2799" s="45"/>
    </row>
    <row r="2800" ht="12.75">
      <c r="M2800" s="45"/>
    </row>
    <row r="2801" ht="12.75">
      <c r="M2801" s="45"/>
    </row>
    <row r="2802" ht="12.75">
      <c r="M2802" s="45"/>
    </row>
    <row r="2803" ht="12.75">
      <c r="M2803" s="45"/>
    </row>
    <row r="2804" ht="12.75">
      <c r="M2804" s="45"/>
    </row>
    <row r="2805" ht="12.75">
      <c r="M2805" s="45"/>
    </row>
    <row r="2806" ht="12.75">
      <c r="M2806" s="45"/>
    </row>
    <row r="2807" ht="12.75">
      <c r="M2807" s="45"/>
    </row>
    <row r="2808" ht="12.75">
      <c r="M2808" s="45"/>
    </row>
    <row r="2809" ht="12.75">
      <c r="M2809" s="45"/>
    </row>
    <row r="2810" ht="12.75">
      <c r="M2810" s="45"/>
    </row>
    <row r="2811" ht="12.75">
      <c r="M2811" s="45"/>
    </row>
    <row r="2812" ht="12.75">
      <c r="M2812" s="45"/>
    </row>
    <row r="2813" ht="12.75">
      <c r="M2813" s="45"/>
    </row>
    <row r="2814" ht="12.75">
      <c r="M2814" s="45"/>
    </row>
    <row r="2815" ht="12.75">
      <c r="M2815" s="45"/>
    </row>
    <row r="2816" ht="12.75">
      <c r="M2816" s="45"/>
    </row>
    <row r="2817" ht="12.75">
      <c r="M2817" s="45"/>
    </row>
    <row r="2818" ht="12.75">
      <c r="M2818" s="45"/>
    </row>
    <row r="2819" ht="12.75">
      <c r="M2819" s="45"/>
    </row>
    <row r="2820" ht="12.75">
      <c r="M2820" s="45"/>
    </row>
    <row r="2821" ht="12.75">
      <c r="M2821" s="45"/>
    </row>
    <row r="2822" ht="12.75">
      <c r="M2822" s="45"/>
    </row>
    <row r="2823" ht="12.75">
      <c r="M2823" s="45"/>
    </row>
    <row r="2824" ht="12.75">
      <c r="M2824" s="45"/>
    </row>
    <row r="2825" ht="12.75">
      <c r="M2825" s="45"/>
    </row>
    <row r="2826" ht="12.75">
      <c r="M2826" s="45"/>
    </row>
    <row r="2827" ht="12.75">
      <c r="M2827" s="45"/>
    </row>
    <row r="2828" ht="12.75">
      <c r="M2828" s="45"/>
    </row>
    <row r="2829" ht="12.75">
      <c r="M2829" s="45"/>
    </row>
    <row r="2830" ht="12.75">
      <c r="M2830" s="45"/>
    </row>
    <row r="2831" ht="12.75">
      <c r="M2831" s="45"/>
    </row>
    <row r="2832" ht="12.75">
      <c r="M2832" s="45"/>
    </row>
    <row r="2833" ht="12.75">
      <c r="M2833" s="45"/>
    </row>
    <row r="2834" ht="12.75">
      <c r="M2834" s="45"/>
    </row>
    <row r="2835" ht="12.75">
      <c r="M2835" s="45"/>
    </row>
    <row r="2836" ht="12.75">
      <c r="M2836" s="45"/>
    </row>
    <row r="2837" ht="12.75">
      <c r="M2837" s="45"/>
    </row>
    <row r="2838" ht="12.75">
      <c r="M2838" s="45"/>
    </row>
    <row r="2839" ht="12.75">
      <c r="M2839" s="45"/>
    </row>
    <row r="2840" ht="12.75">
      <c r="M2840" s="45"/>
    </row>
    <row r="2841" ht="12.75">
      <c r="M2841" s="45"/>
    </row>
    <row r="2842" ht="12.75">
      <c r="M2842" s="45"/>
    </row>
    <row r="2843" ht="12.75">
      <c r="M2843" s="45"/>
    </row>
    <row r="2844" ht="12.75">
      <c r="M2844" s="45"/>
    </row>
    <row r="2845" ht="12.75">
      <c r="M2845" s="45"/>
    </row>
    <row r="2846" ht="12.75">
      <c r="M2846" s="45"/>
    </row>
    <row r="2847" ht="12.75">
      <c r="M2847" s="45"/>
    </row>
    <row r="2848" ht="12.75">
      <c r="M2848" s="45"/>
    </row>
    <row r="2849" ht="12.75">
      <c r="M2849" s="45"/>
    </row>
    <row r="2850" ht="12.75">
      <c r="M2850" s="45"/>
    </row>
    <row r="2851" ht="12.75">
      <c r="M2851" s="45"/>
    </row>
    <row r="2852" ht="12.75">
      <c r="M2852" s="45"/>
    </row>
    <row r="2853" ht="12.75">
      <c r="M2853" s="45"/>
    </row>
    <row r="2854" ht="12.75">
      <c r="M2854" s="45"/>
    </row>
    <row r="2855" ht="12.75">
      <c r="M2855" s="45"/>
    </row>
    <row r="2856" ht="12.75">
      <c r="M2856" s="45"/>
    </row>
    <row r="2857" ht="12.75">
      <c r="M2857" s="45"/>
    </row>
    <row r="2858" ht="12.75">
      <c r="M2858" s="45"/>
    </row>
    <row r="2859" ht="12.75">
      <c r="M2859" s="45"/>
    </row>
    <row r="2860" ht="12.75">
      <c r="M2860" s="45"/>
    </row>
    <row r="2861" ht="12.75">
      <c r="M2861" s="45"/>
    </row>
    <row r="2862" ht="12.75">
      <c r="M2862" s="45"/>
    </row>
    <row r="2863" ht="12.75">
      <c r="M2863" s="45"/>
    </row>
    <row r="2864" ht="12.75">
      <c r="M2864" s="45"/>
    </row>
    <row r="2865" ht="12.75">
      <c r="M2865" s="45"/>
    </row>
    <row r="2866" ht="12.75">
      <c r="M2866" s="45"/>
    </row>
    <row r="2867" ht="12.75">
      <c r="M2867" s="45"/>
    </row>
    <row r="2868" ht="12.75">
      <c r="M2868" s="45"/>
    </row>
    <row r="2869" ht="12.75">
      <c r="M2869" s="45"/>
    </row>
    <row r="2870" ht="12.75">
      <c r="M2870" s="45"/>
    </row>
    <row r="2871" ht="12.75">
      <c r="M2871" s="45"/>
    </row>
    <row r="2872" ht="12.75">
      <c r="M2872" s="45"/>
    </row>
    <row r="2873" ht="12.75">
      <c r="M2873" s="45"/>
    </row>
    <row r="2874" ht="12.75">
      <c r="M2874" s="45"/>
    </row>
    <row r="2875" ht="12.75">
      <c r="M2875" s="45"/>
    </row>
    <row r="2876" ht="12.75">
      <c r="M2876" s="45"/>
    </row>
    <row r="2877" ht="12.75">
      <c r="M2877" s="45"/>
    </row>
    <row r="2878" ht="12.75">
      <c r="M2878" s="45"/>
    </row>
    <row r="2879" ht="12.75">
      <c r="M2879" s="45"/>
    </row>
    <row r="2880" ht="12.75">
      <c r="M2880" s="45"/>
    </row>
    <row r="2881" ht="12.75">
      <c r="M2881" s="45"/>
    </row>
    <row r="2882" ht="12.75">
      <c r="M2882" s="45"/>
    </row>
    <row r="2883" ht="12.75">
      <c r="M2883" s="45"/>
    </row>
    <row r="2884" ht="12.75">
      <c r="M2884" s="45"/>
    </row>
    <row r="2885" ht="12.75">
      <c r="M2885" s="45"/>
    </row>
    <row r="2886" ht="12.75">
      <c r="M2886" s="45"/>
    </row>
    <row r="2887" ht="12.75">
      <c r="M2887" s="45"/>
    </row>
    <row r="2888" ht="12.75">
      <c r="M2888" s="45"/>
    </row>
    <row r="2889" ht="12.75">
      <c r="M2889" s="45"/>
    </row>
    <row r="2890" ht="12.75">
      <c r="M2890" s="45"/>
    </row>
    <row r="2891" ht="12.75">
      <c r="M2891" s="45"/>
    </row>
    <row r="2892" ht="12.75">
      <c r="M2892" s="45"/>
    </row>
    <row r="2893" ht="12.75">
      <c r="M2893" s="45"/>
    </row>
    <row r="2894" ht="12.75">
      <c r="M2894" s="45"/>
    </row>
    <row r="2895" ht="12.75">
      <c r="M2895" s="45"/>
    </row>
    <row r="2896" ht="12.75">
      <c r="M2896" s="45"/>
    </row>
    <row r="2897" ht="12.75">
      <c r="M2897" s="45"/>
    </row>
    <row r="2898" ht="12.75">
      <c r="M2898" s="45"/>
    </row>
    <row r="2899" ht="12.75">
      <c r="M2899" s="45"/>
    </row>
    <row r="2900" ht="12.75">
      <c r="M2900" s="45"/>
    </row>
    <row r="2901" ht="12.75">
      <c r="M2901" s="45"/>
    </row>
    <row r="2902" ht="12.75">
      <c r="M2902" s="45"/>
    </row>
    <row r="2903" ht="12.75">
      <c r="M2903" s="45"/>
    </row>
    <row r="2904" ht="12.75">
      <c r="M2904" s="45"/>
    </row>
    <row r="2905" ht="12.75">
      <c r="M2905" s="45"/>
    </row>
    <row r="2906" ht="12.75">
      <c r="M2906" s="45"/>
    </row>
    <row r="2907" ht="12.75">
      <c r="M2907" s="45"/>
    </row>
    <row r="2908" ht="12.75">
      <c r="M2908" s="45"/>
    </row>
    <row r="2909" ht="12.75">
      <c r="M2909" s="45"/>
    </row>
    <row r="2910" ht="12.75">
      <c r="M2910" s="45"/>
    </row>
    <row r="2911" ht="12.75">
      <c r="M2911" s="45"/>
    </row>
    <row r="2912" ht="12.75">
      <c r="M2912" s="45"/>
    </row>
    <row r="2913" ht="12.75">
      <c r="M2913" s="45"/>
    </row>
    <row r="2914" ht="12.75">
      <c r="M2914" s="45"/>
    </row>
    <row r="2915" ht="12.75">
      <c r="M2915" s="45"/>
    </row>
    <row r="2916" ht="12.75">
      <c r="M2916" s="45"/>
    </row>
    <row r="2917" ht="12.75">
      <c r="M2917" s="45"/>
    </row>
    <row r="2918" ht="12.75">
      <c r="M2918" s="45"/>
    </row>
    <row r="2919" ht="12.75">
      <c r="M2919" s="45"/>
    </row>
    <row r="2920" ht="12.75">
      <c r="M2920" s="45"/>
    </row>
    <row r="2921" ht="12.75">
      <c r="M2921" s="45"/>
    </row>
    <row r="2922" ht="12.75">
      <c r="M2922" s="45"/>
    </row>
    <row r="2923" ht="12.75">
      <c r="M2923" s="45"/>
    </row>
    <row r="2924" ht="12.75">
      <c r="M2924" s="45"/>
    </row>
    <row r="2925" ht="12.75">
      <c r="M2925" s="45"/>
    </row>
    <row r="2926" ht="12.75">
      <c r="M2926" s="45"/>
    </row>
    <row r="2927" ht="12.75">
      <c r="M2927" s="45"/>
    </row>
    <row r="2928" ht="12.75">
      <c r="M2928" s="45"/>
    </row>
    <row r="2929" ht="12.75">
      <c r="M2929" s="45"/>
    </row>
    <row r="2930" ht="12.75">
      <c r="M2930" s="45"/>
    </row>
    <row r="2931" ht="12.75">
      <c r="M2931" s="45"/>
    </row>
    <row r="2932" ht="12.75">
      <c r="M2932" s="45"/>
    </row>
    <row r="2933" ht="12.75">
      <c r="M2933" s="45"/>
    </row>
    <row r="2934" ht="12.75">
      <c r="M2934" s="45"/>
    </row>
    <row r="2935" ht="12.75">
      <c r="M2935" s="45"/>
    </row>
    <row r="2936" ht="12.75">
      <c r="M2936" s="45"/>
    </row>
    <row r="2937" ht="12.75">
      <c r="M2937" s="45"/>
    </row>
    <row r="2938" ht="12.75">
      <c r="M2938" s="45"/>
    </row>
    <row r="2939" ht="12.75">
      <c r="M2939" s="45"/>
    </row>
    <row r="2940" ht="12.75">
      <c r="M2940" s="45"/>
    </row>
    <row r="2941" ht="12.75">
      <c r="M2941" s="45"/>
    </row>
    <row r="2942" ht="12.75">
      <c r="M2942" s="45"/>
    </row>
    <row r="2943" ht="12.75">
      <c r="M2943" s="45"/>
    </row>
    <row r="2944" ht="12.75">
      <c r="M2944" s="45"/>
    </row>
    <row r="2945" ht="12.75">
      <c r="M2945" s="45"/>
    </row>
    <row r="2946" ht="12.75">
      <c r="M2946" s="45"/>
    </row>
    <row r="2947" ht="12.75">
      <c r="M2947" s="45"/>
    </row>
    <row r="2948" ht="12.75">
      <c r="M2948" s="45"/>
    </row>
    <row r="2949" ht="12.75">
      <c r="M2949" s="45"/>
    </row>
    <row r="2950" ht="12.75">
      <c r="M2950" s="45"/>
    </row>
    <row r="2951" ht="12.75">
      <c r="M2951" s="45"/>
    </row>
    <row r="2952" ht="12.75">
      <c r="M2952" s="45"/>
    </row>
    <row r="2953" ht="12.75">
      <c r="M2953" s="45"/>
    </row>
    <row r="2954" ht="12.75">
      <c r="M2954" s="45"/>
    </row>
    <row r="2955" ht="12.75">
      <c r="M2955" s="45"/>
    </row>
    <row r="2956" ht="12.75">
      <c r="M2956" s="45"/>
    </row>
    <row r="2957" ht="12.75">
      <c r="M2957" s="45"/>
    </row>
    <row r="2958" ht="12.75">
      <c r="M2958" s="45"/>
    </row>
    <row r="2959" ht="12.75">
      <c r="M2959" s="45"/>
    </row>
    <row r="2960" ht="12.75">
      <c r="M2960" s="45"/>
    </row>
    <row r="2961" ht="12.75">
      <c r="M2961" s="45"/>
    </row>
    <row r="2962" ht="12.75">
      <c r="M2962" s="45"/>
    </row>
    <row r="2963" ht="12.75">
      <c r="M2963" s="45"/>
    </row>
    <row r="2964" ht="12.75">
      <c r="M2964" s="45"/>
    </row>
    <row r="2965" ht="12.75">
      <c r="M2965" s="45"/>
    </row>
    <row r="2966" ht="12.75">
      <c r="M2966" s="45"/>
    </row>
    <row r="2967" ht="12.75">
      <c r="M2967" s="45"/>
    </row>
    <row r="2968" ht="12.75">
      <c r="M2968" s="45"/>
    </row>
    <row r="2969" ht="12.75">
      <c r="M2969" s="45"/>
    </row>
    <row r="2970" ht="12.75">
      <c r="M2970" s="45"/>
    </row>
    <row r="2971" ht="12.75">
      <c r="M2971" s="45"/>
    </row>
    <row r="2972" ht="12.75">
      <c r="M2972" s="45"/>
    </row>
    <row r="2973" ht="12.75">
      <c r="M2973" s="45"/>
    </row>
    <row r="2974" ht="12.75">
      <c r="M2974" s="45"/>
    </row>
    <row r="2975" ht="12.75">
      <c r="M2975" s="45"/>
    </row>
    <row r="2976" ht="12.75">
      <c r="M2976" s="45"/>
    </row>
    <row r="2977" ht="12.75">
      <c r="M2977" s="45"/>
    </row>
    <row r="2978" ht="12.75">
      <c r="M2978" s="45"/>
    </row>
    <row r="2979" ht="12.75">
      <c r="M2979" s="45"/>
    </row>
    <row r="2980" ht="12.75">
      <c r="M2980" s="45"/>
    </row>
    <row r="2981" ht="12.75">
      <c r="M2981" s="45"/>
    </row>
    <row r="2982" ht="12.75">
      <c r="M2982" s="45"/>
    </row>
    <row r="2983" ht="12.75">
      <c r="M2983" s="45"/>
    </row>
    <row r="2984" ht="12.75">
      <c r="M2984" s="45"/>
    </row>
    <row r="2985" ht="12.75">
      <c r="M2985" s="45"/>
    </row>
    <row r="2986" ht="12.75">
      <c r="M2986" s="45"/>
    </row>
    <row r="2987" ht="12.75">
      <c r="M2987" s="45"/>
    </row>
    <row r="2988" ht="12.75">
      <c r="M2988" s="45"/>
    </row>
    <row r="2989" ht="12.75">
      <c r="M2989" s="45"/>
    </row>
    <row r="2990" ht="12.75">
      <c r="M2990" s="45"/>
    </row>
    <row r="2991" ht="12.75">
      <c r="M2991" s="45"/>
    </row>
    <row r="2992" ht="12.75">
      <c r="M2992" s="45"/>
    </row>
    <row r="2993" ht="12.75">
      <c r="M2993" s="45"/>
    </row>
    <row r="2994" ht="12.75">
      <c r="M2994" s="45"/>
    </row>
    <row r="2995" ht="12.75">
      <c r="M2995" s="45"/>
    </row>
    <row r="2996" ht="12.75">
      <c r="M2996" s="45"/>
    </row>
    <row r="2997" ht="12.75">
      <c r="M2997" s="45"/>
    </row>
    <row r="2998" ht="12.75">
      <c r="M2998" s="45"/>
    </row>
    <row r="2999" ht="12.75">
      <c r="M2999" s="45"/>
    </row>
    <row r="3000" ht="12.75">
      <c r="M3000" s="45"/>
    </row>
    <row r="3001" ht="12.75">
      <c r="M3001" s="45"/>
    </row>
    <row r="3002" ht="12.75">
      <c r="M3002" s="45"/>
    </row>
    <row r="3003" ht="12.75">
      <c r="M3003" s="45"/>
    </row>
    <row r="3004" ht="12.75">
      <c r="M3004" s="45"/>
    </row>
    <row r="3005" ht="12.75">
      <c r="M3005" s="45"/>
    </row>
    <row r="3006" ht="12.75">
      <c r="M3006" s="45"/>
    </row>
    <row r="3007" ht="12.75">
      <c r="M3007" s="45"/>
    </row>
    <row r="3008" ht="12.75">
      <c r="M3008" s="45"/>
    </row>
    <row r="3009" ht="12.75">
      <c r="M3009" s="45"/>
    </row>
    <row r="3010" ht="12.75">
      <c r="M3010" s="45"/>
    </row>
    <row r="3011" ht="12.75">
      <c r="M3011" s="45"/>
    </row>
    <row r="3012" ht="12.75">
      <c r="M3012" s="45"/>
    </row>
    <row r="3013" ht="12.75">
      <c r="M3013" s="45"/>
    </row>
    <row r="3014" ht="12.75">
      <c r="M3014" s="45"/>
    </row>
    <row r="3015" ht="12.75">
      <c r="M3015" s="45"/>
    </row>
    <row r="3016" ht="12.75">
      <c r="M3016" s="45"/>
    </row>
    <row r="3017" ht="12.75">
      <c r="M3017" s="45"/>
    </row>
    <row r="3018" ht="12.75">
      <c r="M3018" s="45"/>
    </row>
    <row r="3019" ht="12.75">
      <c r="M3019" s="45"/>
    </row>
    <row r="3020" ht="12.75">
      <c r="M3020" s="45"/>
    </row>
    <row r="3021" ht="12.75">
      <c r="M3021" s="45"/>
    </row>
    <row r="3022" ht="12.75">
      <c r="M3022" s="45"/>
    </row>
    <row r="3023" ht="12.75">
      <c r="M3023" s="45"/>
    </row>
    <row r="3024" ht="12.75">
      <c r="M3024" s="45"/>
    </row>
    <row r="3025" ht="12.75">
      <c r="M3025" s="45"/>
    </row>
    <row r="3026" ht="12.75">
      <c r="M3026" s="45"/>
    </row>
    <row r="3027" ht="12.75">
      <c r="M3027" s="45"/>
    </row>
    <row r="3028" ht="12.75">
      <c r="M3028" s="45"/>
    </row>
    <row r="3029" ht="12.75">
      <c r="M3029" s="45"/>
    </row>
    <row r="3030" ht="12.75">
      <c r="M3030" s="45"/>
    </row>
    <row r="3031" ht="12.75">
      <c r="M3031" s="45"/>
    </row>
    <row r="3032" ht="12.75">
      <c r="M3032" s="45"/>
    </row>
    <row r="3033" ht="12.75">
      <c r="M3033" s="45"/>
    </row>
    <row r="3034" ht="12.75">
      <c r="M3034" s="45"/>
    </row>
    <row r="3035" ht="12.75">
      <c r="M3035" s="45"/>
    </row>
    <row r="3036" ht="12.75">
      <c r="M3036" s="45"/>
    </row>
    <row r="3037" ht="12.75">
      <c r="M3037" s="45"/>
    </row>
    <row r="3038" ht="12.75">
      <c r="M3038" s="45"/>
    </row>
    <row r="3039" ht="12.75">
      <c r="M3039" s="45"/>
    </row>
    <row r="3040" ht="12.75">
      <c r="M3040" s="45"/>
    </row>
    <row r="3041" ht="12.75">
      <c r="M3041" s="45"/>
    </row>
    <row r="3042" ht="12.75">
      <c r="M3042" s="45"/>
    </row>
    <row r="3043" ht="12.75">
      <c r="M3043" s="45"/>
    </row>
    <row r="3044" ht="12.75">
      <c r="M3044" s="45"/>
    </row>
    <row r="3045" ht="12.75">
      <c r="M3045" s="45"/>
    </row>
    <row r="3046" ht="12.75">
      <c r="M3046" s="45"/>
    </row>
    <row r="3047" ht="12.75">
      <c r="M3047" s="45"/>
    </row>
    <row r="3048" ht="12.75">
      <c r="M3048" s="45"/>
    </row>
    <row r="3049" ht="12.75">
      <c r="M3049" s="45"/>
    </row>
    <row r="3050" ht="12.75">
      <c r="M3050" s="45"/>
    </row>
    <row r="3051" ht="12.75">
      <c r="M3051" s="45"/>
    </row>
    <row r="3052" ht="12.75">
      <c r="M3052" s="45"/>
    </row>
    <row r="3053" ht="12.75">
      <c r="M3053" s="45"/>
    </row>
    <row r="3054" ht="12.75">
      <c r="M3054" s="45"/>
    </row>
    <row r="3055" ht="12.75">
      <c r="M3055" s="45"/>
    </row>
    <row r="3056" ht="12.75">
      <c r="M3056" s="45"/>
    </row>
    <row r="3057" ht="12.75">
      <c r="M3057" s="45"/>
    </row>
    <row r="3058" ht="12.75">
      <c r="M3058" s="45"/>
    </row>
    <row r="3059" ht="12.75">
      <c r="M3059" s="45"/>
    </row>
    <row r="3060" ht="12.75">
      <c r="M3060" s="45"/>
    </row>
    <row r="3061" ht="12.75">
      <c r="M3061" s="45"/>
    </row>
    <row r="3062" ht="12.75">
      <c r="M3062" s="45"/>
    </row>
    <row r="3063" ht="12.75">
      <c r="M3063" s="45"/>
    </row>
    <row r="3064" ht="12.75">
      <c r="M3064" s="45"/>
    </row>
    <row r="3065" ht="12.75">
      <c r="M3065" s="45"/>
    </row>
    <row r="3066" ht="12.75">
      <c r="M3066" s="45"/>
    </row>
    <row r="3067" ht="12.75">
      <c r="M3067" s="45"/>
    </row>
    <row r="3068" ht="12.75">
      <c r="M3068" s="45"/>
    </row>
    <row r="3069" ht="12.75">
      <c r="M3069" s="45"/>
    </row>
    <row r="3070" ht="12.75">
      <c r="M3070" s="45"/>
    </row>
    <row r="3071" ht="12.75">
      <c r="M3071" s="45"/>
    </row>
    <row r="3072" ht="12.75">
      <c r="M3072" s="45"/>
    </row>
    <row r="3073" ht="12.75">
      <c r="M3073" s="45"/>
    </row>
    <row r="3074" ht="12.75">
      <c r="M3074" s="45"/>
    </row>
    <row r="3075" ht="12.75">
      <c r="M3075" s="45"/>
    </row>
    <row r="3076" ht="12.75">
      <c r="M3076" s="45"/>
    </row>
    <row r="3077" ht="12.75">
      <c r="M3077" s="45"/>
    </row>
    <row r="3078" ht="12.75">
      <c r="M3078" s="45"/>
    </row>
    <row r="3079" ht="12.75">
      <c r="M3079" s="45"/>
    </row>
    <row r="3080" ht="12.75">
      <c r="M3080" s="45"/>
    </row>
    <row r="3081" ht="12.75">
      <c r="M3081" s="45"/>
    </row>
    <row r="3082" ht="12.75">
      <c r="M3082" s="45"/>
    </row>
    <row r="3083" ht="12.75">
      <c r="M3083" s="45"/>
    </row>
    <row r="3084" ht="12.75">
      <c r="M3084" s="45"/>
    </row>
    <row r="3085" ht="12.75">
      <c r="M3085" s="45"/>
    </row>
    <row r="3086" ht="12.75">
      <c r="M3086" s="45"/>
    </row>
    <row r="3087" ht="12.75">
      <c r="M3087" s="45"/>
    </row>
    <row r="3088" ht="12.75">
      <c r="M3088" s="45"/>
    </row>
    <row r="3089" ht="12.75">
      <c r="M3089" s="45"/>
    </row>
    <row r="3090" ht="12.75">
      <c r="M3090" s="45"/>
    </row>
    <row r="3091" ht="12.75">
      <c r="M3091" s="45"/>
    </row>
    <row r="3092" ht="12.75">
      <c r="M3092" s="45"/>
    </row>
    <row r="3093" ht="12.75">
      <c r="M3093" s="45"/>
    </row>
    <row r="3094" ht="12.75">
      <c r="M3094" s="45"/>
    </row>
    <row r="3095" ht="12.75">
      <c r="M3095" s="45"/>
    </row>
    <row r="3096" ht="12.75">
      <c r="M3096" s="45"/>
    </row>
    <row r="3097" ht="12.75">
      <c r="M3097" s="45"/>
    </row>
    <row r="3098" ht="12.75">
      <c r="M3098" s="45"/>
    </row>
    <row r="3099" ht="12.75">
      <c r="M3099" s="45"/>
    </row>
    <row r="3100" ht="12.75">
      <c r="M3100" s="45"/>
    </row>
    <row r="3101" ht="12.75">
      <c r="M3101" s="45"/>
    </row>
    <row r="3102" ht="12.75">
      <c r="M3102" s="45"/>
    </row>
    <row r="3103" ht="12.75">
      <c r="M3103" s="45"/>
    </row>
    <row r="3104" ht="12.75">
      <c r="M3104" s="45"/>
    </row>
    <row r="3105" ht="12.75">
      <c r="M3105" s="45"/>
    </row>
    <row r="3106" ht="12.75">
      <c r="M3106" s="45"/>
    </row>
    <row r="3107" ht="12.75">
      <c r="M3107" s="45"/>
    </row>
    <row r="3108" ht="12.75">
      <c r="M3108" s="45"/>
    </row>
    <row r="3109" ht="12.75">
      <c r="M3109" s="45"/>
    </row>
    <row r="3110" ht="12.75">
      <c r="M3110" s="45"/>
    </row>
    <row r="3111" ht="12.75">
      <c r="M3111" s="45"/>
    </row>
    <row r="3112" ht="12.75">
      <c r="M3112" s="45"/>
    </row>
    <row r="3113" ht="12.75">
      <c r="M3113" s="45"/>
    </row>
    <row r="3114" ht="12.75">
      <c r="M3114" s="45"/>
    </row>
    <row r="3115" ht="12.75">
      <c r="M3115" s="45"/>
    </row>
    <row r="3116" ht="12.75">
      <c r="M3116" s="45"/>
    </row>
    <row r="3117" ht="12.75">
      <c r="M3117" s="45"/>
    </row>
    <row r="3118" ht="12.75">
      <c r="M3118" s="45"/>
    </row>
    <row r="3119" ht="12.75">
      <c r="M3119" s="45"/>
    </row>
    <row r="3120" ht="12.75">
      <c r="M3120" s="45"/>
    </row>
    <row r="3121" ht="12.75">
      <c r="M3121" s="45"/>
    </row>
    <row r="3122" ht="12.75">
      <c r="M3122" s="45"/>
    </row>
    <row r="3123" ht="12.75">
      <c r="M3123" s="45"/>
    </row>
    <row r="3124" ht="12.75">
      <c r="M3124" s="45"/>
    </row>
    <row r="3125" ht="12.75">
      <c r="M3125" s="45"/>
    </row>
    <row r="3126" ht="12.75">
      <c r="M3126" s="45"/>
    </row>
    <row r="3127" ht="12.75">
      <c r="M3127" s="45"/>
    </row>
    <row r="3128" ht="12.75">
      <c r="M3128" s="45"/>
    </row>
    <row r="3129" ht="12.75">
      <c r="M3129" s="45"/>
    </row>
    <row r="3130" ht="12.75">
      <c r="M3130" s="45"/>
    </row>
    <row r="3131" ht="12.75">
      <c r="M3131" s="45"/>
    </row>
    <row r="3132" ht="12.75">
      <c r="M3132" s="45"/>
    </row>
    <row r="3133" ht="12.75">
      <c r="M3133" s="45"/>
    </row>
    <row r="3134" ht="12.75">
      <c r="M3134" s="45"/>
    </row>
    <row r="3135" ht="12.75">
      <c r="M3135" s="45"/>
    </row>
    <row r="3136" ht="12.75">
      <c r="M3136" s="45"/>
    </row>
    <row r="3137" ht="12.75">
      <c r="M3137" s="45"/>
    </row>
    <row r="3138" ht="12.75">
      <c r="M3138" s="45"/>
    </row>
    <row r="3139" ht="12.75">
      <c r="M3139" s="45"/>
    </row>
    <row r="3140" ht="12.75">
      <c r="M3140" s="45"/>
    </row>
    <row r="3141" ht="12.75">
      <c r="M3141" s="45"/>
    </row>
    <row r="3142" ht="12.75">
      <c r="M3142" s="45"/>
    </row>
    <row r="3143" ht="12.75">
      <c r="M3143" s="45"/>
    </row>
    <row r="3144" ht="12.75">
      <c r="M3144" s="45"/>
    </row>
    <row r="3145" ht="12.75">
      <c r="M3145" s="45"/>
    </row>
    <row r="3146" ht="12.75">
      <c r="M3146" s="45"/>
    </row>
    <row r="3147" ht="12.75">
      <c r="M3147" s="45"/>
    </row>
    <row r="3148" ht="12.75">
      <c r="M3148" s="45"/>
    </row>
    <row r="3149" ht="12.75">
      <c r="M3149" s="45"/>
    </row>
    <row r="3150" ht="12.75">
      <c r="M3150" s="45"/>
    </row>
    <row r="3151" ht="12.75">
      <c r="M3151" s="45"/>
    </row>
    <row r="3152" ht="12.75">
      <c r="M3152" s="45"/>
    </row>
    <row r="3153" ht="12.75">
      <c r="M3153" s="45"/>
    </row>
    <row r="3154" ht="12.75">
      <c r="M3154" s="45"/>
    </row>
    <row r="3155" ht="12.75">
      <c r="M3155" s="45"/>
    </row>
    <row r="3156" ht="12.75">
      <c r="M3156" s="45"/>
    </row>
    <row r="3157" ht="12.75">
      <c r="M3157" s="45"/>
    </row>
    <row r="3158" ht="12.75">
      <c r="M3158" s="45"/>
    </row>
    <row r="3159" ht="12.75">
      <c r="M3159" s="45"/>
    </row>
    <row r="3160" ht="12.75">
      <c r="M3160" s="45"/>
    </row>
    <row r="3161" ht="12.75">
      <c r="M3161" s="45"/>
    </row>
    <row r="3162" ht="12.75">
      <c r="M3162" s="45"/>
    </row>
    <row r="3163" ht="12.75">
      <c r="M3163" s="45"/>
    </row>
    <row r="3164" ht="12.75">
      <c r="M3164" s="45"/>
    </row>
    <row r="3165" ht="12.75">
      <c r="M3165" s="45"/>
    </row>
    <row r="3166" ht="12.75">
      <c r="M3166" s="45"/>
    </row>
    <row r="3167" ht="12.75">
      <c r="M3167" s="45"/>
    </row>
    <row r="3168" ht="12.75">
      <c r="M3168" s="45"/>
    </row>
    <row r="3169" ht="12.75">
      <c r="M3169" s="45"/>
    </row>
    <row r="3170" ht="12.75">
      <c r="M3170" s="45"/>
    </row>
    <row r="3171" ht="12.75">
      <c r="M3171" s="45"/>
    </row>
    <row r="3172" ht="12.75">
      <c r="M3172" s="45"/>
    </row>
    <row r="3173" ht="12.75">
      <c r="M3173" s="45"/>
    </row>
    <row r="3174" ht="12.75">
      <c r="M3174" s="45"/>
    </row>
    <row r="3175" ht="12.75">
      <c r="M3175" s="45"/>
    </row>
    <row r="3176" ht="12.75">
      <c r="M3176" s="45"/>
    </row>
    <row r="3177" ht="12.75">
      <c r="M3177" s="45"/>
    </row>
    <row r="3178" ht="12.75">
      <c r="M3178" s="45"/>
    </row>
    <row r="3179" ht="12.75">
      <c r="M3179" s="45"/>
    </row>
    <row r="3180" ht="12.75">
      <c r="M3180" s="45"/>
    </row>
    <row r="3181" ht="12.75">
      <c r="M3181" s="45"/>
    </row>
    <row r="3182" ht="12.75">
      <c r="M3182" s="45"/>
    </row>
    <row r="3183" ht="12.75">
      <c r="M3183" s="45"/>
    </row>
    <row r="3184" ht="12.75">
      <c r="M3184" s="45"/>
    </row>
    <row r="3185" ht="12.75">
      <c r="M3185" s="45"/>
    </row>
    <row r="3186" ht="12.75">
      <c r="M3186" s="45"/>
    </row>
    <row r="3187" ht="12.75">
      <c r="M3187" s="45"/>
    </row>
    <row r="3188" ht="12.75">
      <c r="M3188" s="45"/>
    </row>
    <row r="3189" ht="12.75">
      <c r="M3189" s="45"/>
    </row>
    <row r="3190" ht="12.75">
      <c r="M3190" s="45"/>
    </row>
    <row r="3191" ht="12.75">
      <c r="M3191" s="45"/>
    </row>
    <row r="3192" ht="12.75">
      <c r="M3192" s="45"/>
    </row>
    <row r="3193" ht="12.75">
      <c r="M3193" s="45"/>
    </row>
    <row r="3194" ht="12.75">
      <c r="M3194" s="45"/>
    </row>
    <row r="3195" ht="12.75">
      <c r="M3195" s="45"/>
    </row>
    <row r="3196" ht="12.75">
      <c r="M3196" s="45"/>
    </row>
    <row r="3197" ht="12.75">
      <c r="M3197" s="45"/>
    </row>
    <row r="3198" ht="12.75">
      <c r="M3198" s="45"/>
    </row>
    <row r="3199" ht="12.75">
      <c r="M3199" s="45"/>
    </row>
    <row r="3200" ht="12.75">
      <c r="M3200" s="45"/>
    </row>
    <row r="3201" ht="12.75">
      <c r="M3201" s="45"/>
    </row>
    <row r="3202" ht="12.75">
      <c r="M3202" s="45"/>
    </row>
    <row r="3203" ht="12.75">
      <c r="M3203" s="45"/>
    </row>
    <row r="3204" ht="12.75">
      <c r="M3204" s="45"/>
    </row>
    <row r="3205" ht="12.75">
      <c r="M3205" s="45"/>
    </row>
    <row r="3206" ht="12.75">
      <c r="M3206" s="45"/>
    </row>
    <row r="3207" ht="12.75">
      <c r="M3207" s="45"/>
    </row>
    <row r="3208" ht="12.75">
      <c r="M3208" s="45"/>
    </row>
    <row r="3209" ht="12.75">
      <c r="M3209" s="45"/>
    </row>
    <row r="3210" ht="12.75">
      <c r="M3210" s="45"/>
    </row>
    <row r="3211" ht="12.75">
      <c r="M3211" s="45"/>
    </row>
    <row r="3212" ht="12.75">
      <c r="M3212" s="45"/>
    </row>
    <row r="3213" ht="12.75">
      <c r="M3213" s="45"/>
    </row>
    <row r="3214" ht="12.75">
      <c r="M3214" s="45"/>
    </row>
    <row r="3215" ht="12.75">
      <c r="M3215" s="45"/>
    </row>
    <row r="3216" ht="12.75">
      <c r="M3216" s="45"/>
    </row>
    <row r="3217" ht="12.75">
      <c r="M3217" s="45"/>
    </row>
    <row r="3218" ht="12.75">
      <c r="M3218" s="45"/>
    </row>
    <row r="3219" ht="12.75">
      <c r="M3219" s="45"/>
    </row>
    <row r="3220" ht="12.75">
      <c r="M3220" s="45"/>
    </row>
    <row r="3221" ht="12.75">
      <c r="M3221" s="45"/>
    </row>
    <row r="3222" ht="12.75">
      <c r="M3222" s="45"/>
    </row>
    <row r="3223" ht="12.75">
      <c r="M3223" s="45"/>
    </row>
    <row r="3224" ht="12.75">
      <c r="M3224" s="45"/>
    </row>
    <row r="3225" ht="12.75">
      <c r="M3225" s="45"/>
    </row>
    <row r="3226" ht="12.75">
      <c r="M3226" s="45"/>
    </row>
    <row r="3227" ht="12.75">
      <c r="M3227" s="45"/>
    </row>
    <row r="3228" ht="12.75">
      <c r="M3228" s="45"/>
    </row>
    <row r="3229" ht="12.75">
      <c r="M3229" s="45"/>
    </row>
    <row r="3230" ht="12.75">
      <c r="M3230" s="45"/>
    </row>
    <row r="3231" ht="12.75">
      <c r="M3231" s="45"/>
    </row>
    <row r="3232" ht="12.75">
      <c r="M3232" s="45"/>
    </row>
    <row r="3233" ht="12.75">
      <c r="M3233" s="45"/>
    </row>
    <row r="3234" ht="12.75">
      <c r="M3234" s="45"/>
    </row>
    <row r="3235" ht="12.75">
      <c r="M3235" s="45"/>
    </row>
    <row r="3236" ht="12.75">
      <c r="M3236" s="45"/>
    </row>
    <row r="3237" ht="12.75">
      <c r="M3237" s="45"/>
    </row>
    <row r="3238" ht="12.75">
      <c r="M3238" s="45"/>
    </row>
    <row r="3239" ht="12.75">
      <c r="M3239" s="45"/>
    </row>
    <row r="3240" ht="12.75">
      <c r="M3240" s="45"/>
    </row>
    <row r="3241" ht="12.75">
      <c r="M3241" s="45"/>
    </row>
    <row r="3242" ht="12.75">
      <c r="M3242" s="45"/>
    </row>
    <row r="3243" ht="12.75">
      <c r="M3243" s="45"/>
    </row>
    <row r="3244" ht="12.75">
      <c r="M3244" s="45"/>
    </row>
    <row r="3245" ht="12.75">
      <c r="M3245" s="45"/>
    </row>
    <row r="3246" ht="12.75">
      <c r="M3246" s="45"/>
    </row>
    <row r="3247" ht="12.75">
      <c r="M3247" s="45"/>
    </row>
    <row r="3248" ht="12.75">
      <c r="M3248" s="45"/>
    </row>
    <row r="3249" ht="12.75">
      <c r="M3249" s="45"/>
    </row>
    <row r="3250" ht="12.75">
      <c r="M3250" s="45"/>
    </row>
    <row r="3251" ht="12.75">
      <c r="M3251" s="45"/>
    </row>
    <row r="3252" ht="12.75">
      <c r="M3252" s="45"/>
    </row>
    <row r="3253" ht="12.75">
      <c r="M3253" s="45"/>
    </row>
    <row r="3254" ht="12.75">
      <c r="M3254" s="45"/>
    </row>
    <row r="3255" ht="12.75">
      <c r="M3255" s="45"/>
    </row>
    <row r="3256" ht="12.75">
      <c r="M3256" s="45"/>
    </row>
    <row r="3257" ht="12.75">
      <c r="M3257" s="45"/>
    </row>
    <row r="3258" ht="12.75">
      <c r="M3258" s="45"/>
    </row>
    <row r="3259" ht="12.75">
      <c r="M3259" s="45"/>
    </row>
    <row r="3260" ht="12.75">
      <c r="M3260" s="45"/>
    </row>
    <row r="3261" ht="12.75">
      <c r="M3261" s="45"/>
    </row>
    <row r="3262" ht="12.75">
      <c r="M3262" s="45"/>
    </row>
    <row r="3263" ht="12.75">
      <c r="M3263" s="45"/>
    </row>
    <row r="3264" ht="12.75">
      <c r="M3264" s="45"/>
    </row>
    <row r="3265" ht="12.75">
      <c r="M3265" s="45"/>
    </row>
    <row r="3266" ht="12.75">
      <c r="M3266" s="45"/>
    </row>
    <row r="3267" ht="12.75">
      <c r="M3267" s="45"/>
    </row>
    <row r="3268" ht="12.75">
      <c r="M3268" s="45"/>
    </row>
    <row r="3269" ht="12.75">
      <c r="M3269" s="45"/>
    </row>
    <row r="3270" ht="12.75">
      <c r="M3270" s="45"/>
    </row>
    <row r="3271" ht="12.75">
      <c r="M3271" s="45"/>
    </row>
    <row r="3272" ht="12.75">
      <c r="M3272" s="45"/>
    </row>
    <row r="3273" ht="12.75">
      <c r="M3273" s="45"/>
    </row>
    <row r="3274" ht="12.75">
      <c r="M3274" s="45"/>
    </row>
    <row r="3275" ht="12.75">
      <c r="M3275" s="45"/>
    </row>
    <row r="3276" ht="12.75">
      <c r="M3276" s="45"/>
    </row>
    <row r="3277" ht="12.75">
      <c r="M3277" s="45"/>
    </row>
    <row r="3278" ht="12.75">
      <c r="M3278" s="45"/>
    </row>
    <row r="3279" ht="12.75">
      <c r="M3279" s="45"/>
    </row>
    <row r="3280" ht="12.75">
      <c r="M3280" s="45"/>
    </row>
    <row r="3281" ht="12.75">
      <c r="M3281" s="45"/>
    </row>
    <row r="3282" ht="12.75">
      <c r="M3282" s="45"/>
    </row>
    <row r="3283" ht="12.75">
      <c r="M3283" s="45"/>
    </row>
    <row r="3284" ht="12.75">
      <c r="M3284" s="45"/>
    </row>
    <row r="3285" ht="12.75">
      <c r="M3285" s="45"/>
    </row>
    <row r="3286" ht="12.75">
      <c r="M3286" s="45"/>
    </row>
    <row r="3287" ht="12.75">
      <c r="M3287" s="45"/>
    </row>
    <row r="3288" ht="12.75">
      <c r="M3288" s="45"/>
    </row>
    <row r="3289" ht="12.75">
      <c r="M3289" s="45"/>
    </row>
    <row r="3290" ht="12.75">
      <c r="M3290" s="45"/>
    </row>
    <row r="3291" ht="12.75">
      <c r="M3291" s="45"/>
    </row>
    <row r="3292" ht="12.75">
      <c r="M3292" s="45"/>
    </row>
    <row r="3293" ht="12.75">
      <c r="M3293" s="45"/>
    </row>
    <row r="3294" ht="12.75">
      <c r="M3294" s="45"/>
    </row>
    <row r="3295" ht="12.75">
      <c r="M3295" s="45"/>
    </row>
    <row r="3296" ht="12.75">
      <c r="M3296" s="45"/>
    </row>
    <row r="3297" ht="12.75">
      <c r="M3297" s="45"/>
    </row>
    <row r="3298" ht="12.75">
      <c r="M3298" s="45"/>
    </row>
    <row r="3299" ht="12.75">
      <c r="M3299" s="45"/>
    </row>
    <row r="3300" ht="12.75">
      <c r="M3300" s="45"/>
    </row>
    <row r="3301" ht="12.75">
      <c r="M3301" s="45"/>
    </row>
    <row r="3302" ht="12.75">
      <c r="M3302" s="45"/>
    </row>
    <row r="3303" ht="12.75">
      <c r="M3303" s="45"/>
    </row>
    <row r="3304" ht="12.75">
      <c r="M3304" s="45"/>
    </row>
    <row r="3305" ht="12.75">
      <c r="M3305" s="45"/>
    </row>
    <row r="3306" ht="12.75">
      <c r="M3306" s="45"/>
    </row>
    <row r="3307" ht="12.75">
      <c r="M3307" s="45"/>
    </row>
    <row r="3308" ht="12.75">
      <c r="M3308" s="45"/>
    </row>
    <row r="3309" ht="12.75">
      <c r="M3309" s="45"/>
    </row>
    <row r="3310" ht="12.75">
      <c r="M3310" s="45"/>
    </row>
    <row r="3311" ht="12.75">
      <c r="M3311" s="45"/>
    </row>
    <row r="3312" ht="12.75">
      <c r="M3312" s="45"/>
    </row>
    <row r="3313" ht="12.75">
      <c r="M3313" s="45"/>
    </row>
    <row r="3314" ht="12.75">
      <c r="M3314" s="45"/>
    </row>
    <row r="3315" ht="12.75">
      <c r="M3315" s="45"/>
    </row>
    <row r="3316" ht="12.75">
      <c r="M3316" s="45"/>
    </row>
    <row r="3317" ht="12.75">
      <c r="M3317" s="45"/>
    </row>
    <row r="3318" ht="12.75">
      <c r="M3318" s="45"/>
    </row>
    <row r="3319" ht="12.75">
      <c r="M3319" s="45"/>
    </row>
    <row r="3320" ht="12.75">
      <c r="M3320" s="45"/>
    </row>
    <row r="3321" ht="12.75">
      <c r="M3321" s="45"/>
    </row>
    <row r="3322" ht="12.75">
      <c r="M3322" s="45"/>
    </row>
    <row r="3323" ht="12.75">
      <c r="M3323" s="45"/>
    </row>
    <row r="3324" ht="12.75">
      <c r="M3324" s="45"/>
    </row>
    <row r="3325" ht="12.75">
      <c r="M3325" s="45"/>
    </row>
    <row r="3326" ht="12.75">
      <c r="M3326" s="45"/>
    </row>
    <row r="3327" ht="12.75">
      <c r="M3327" s="45"/>
    </row>
    <row r="3328" ht="12.75">
      <c r="M3328" s="45"/>
    </row>
    <row r="3329" ht="12.75">
      <c r="M3329" s="45"/>
    </row>
    <row r="3330" ht="12.75">
      <c r="M3330" s="45"/>
    </row>
    <row r="3331" ht="12.75">
      <c r="M3331" s="45"/>
    </row>
    <row r="3332" ht="12.75">
      <c r="M3332" s="45"/>
    </row>
    <row r="3333" ht="12.75">
      <c r="M3333" s="45"/>
    </row>
    <row r="3334" ht="12.75">
      <c r="M3334" s="45"/>
    </row>
    <row r="3335" ht="12.75">
      <c r="M3335" s="45"/>
    </row>
    <row r="3336" ht="12.75">
      <c r="M3336" s="45"/>
    </row>
    <row r="3337" ht="12.75">
      <c r="M3337" s="45"/>
    </row>
    <row r="3338" ht="12.75">
      <c r="M3338" s="45"/>
    </row>
    <row r="3339" ht="12.75">
      <c r="M3339" s="45"/>
    </row>
    <row r="3340" ht="12.75">
      <c r="M3340" s="45"/>
    </row>
    <row r="3341" ht="12.75">
      <c r="M3341" s="45"/>
    </row>
    <row r="3342" ht="12.75">
      <c r="M3342" s="45"/>
    </row>
    <row r="3343" ht="12.75">
      <c r="M3343" s="45"/>
    </row>
    <row r="3344" ht="12.75">
      <c r="M3344" s="45"/>
    </row>
    <row r="3345" ht="12.75">
      <c r="M3345" s="45"/>
    </row>
    <row r="3346" ht="12.75">
      <c r="M3346" s="45"/>
    </row>
    <row r="3347" ht="12.75">
      <c r="M3347" s="45"/>
    </row>
    <row r="3348" ht="12.75">
      <c r="M3348" s="45"/>
    </row>
    <row r="3349" ht="12.75">
      <c r="M3349" s="45"/>
    </row>
    <row r="3350" ht="12.75">
      <c r="M3350" s="45"/>
    </row>
    <row r="3351" ht="12.75">
      <c r="M3351" s="45"/>
    </row>
    <row r="3352" ht="12.75">
      <c r="M3352" s="45"/>
    </row>
    <row r="3353" ht="12.75">
      <c r="M3353" s="45"/>
    </row>
    <row r="3354" ht="12.75">
      <c r="M3354" s="45"/>
    </row>
    <row r="3355" ht="12.75">
      <c r="M3355" s="45"/>
    </row>
    <row r="3356" ht="12.75">
      <c r="M3356" s="45"/>
    </row>
    <row r="3357" ht="12.75">
      <c r="M3357" s="45"/>
    </row>
    <row r="3358" ht="12.75">
      <c r="M3358" s="45"/>
    </row>
    <row r="3359" ht="12.75">
      <c r="M3359" s="45"/>
    </row>
    <row r="3360" ht="12.75">
      <c r="M3360" s="45"/>
    </row>
    <row r="3361" ht="12.75">
      <c r="M3361" s="45"/>
    </row>
    <row r="3362" ht="12.75">
      <c r="M3362" s="45"/>
    </row>
    <row r="3363" ht="12.75">
      <c r="M3363" s="45"/>
    </row>
    <row r="3364" ht="12.75">
      <c r="M3364" s="45"/>
    </row>
    <row r="3365" ht="12.75">
      <c r="M3365" s="45"/>
    </row>
    <row r="3366" ht="12.75">
      <c r="M3366" s="45"/>
    </row>
    <row r="3367" ht="12.75">
      <c r="M3367" s="45"/>
    </row>
    <row r="3368" ht="12.75">
      <c r="M3368" s="45"/>
    </row>
    <row r="3369" ht="12.75">
      <c r="M3369" s="45"/>
    </row>
    <row r="3370" ht="12.75">
      <c r="M3370" s="45"/>
    </row>
    <row r="3371" ht="12.75">
      <c r="M3371" s="45"/>
    </row>
    <row r="3372" ht="12.75">
      <c r="M3372" s="45"/>
    </row>
    <row r="3373" ht="12.75">
      <c r="M3373" s="45"/>
    </row>
    <row r="3374" ht="12.75">
      <c r="M3374" s="45"/>
    </row>
    <row r="3375" ht="12.75">
      <c r="M3375" s="45"/>
    </row>
    <row r="3376" ht="12.75">
      <c r="M3376" s="45"/>
    </row>
    <row r="3377" ht="12.75">
      <c r="M3377" s="45"/>
    </row>
    <row r="3378" ht="12.75">
      <c r="M3378" s="45"/>
    </row>
    <row r="3379" ht="12.75">
      <c r="M3379" s="45"/>
    </row>
    <row r="3380" ht="12.75">
      <c r="M3380" s="45"/>
    </row>
    <row r="3381" ht="12.75">
      <c r="M3381" s="45"/>
    </row>
    <row r="3382" ht="12.75">
      <c r="M3382" s="45"/>
    </row>
    <row r="3383" ht="12.75">
      <c r="M3383" s="45"/>
    </row>
    <row r="3384" ht="12.75">
      <c r="M3384" s="45"/>
    </row>
    <row r="3385" ht="12.75">
      <c r="M3385" s="45"/>
    </row>
    <row r="3386" ht="12.75">
      <c r="M3386" s="45"/>
    </row>
    <row r="3387" ht="12.75">
      <c r="M3387" s="45"/>
    </row>
    <row r="3388" ht="12.75">
      <c r="M3388" s="45"/>
    </row>
    <row r="3389" ht="12.75">
      <c r="M3389" s="45"/>
    </row>
    <row r="3390" ht="12.75">
      <c r="M3390" s="45"/>
    </row>
    <row r="3391" ht="12.75">
      <c r="M3391" s="45"/>
    </row>
    <row r="3392" ht="12.75">
      <c r="M3392" s="45"/>
    </row>
    <row r="3393" ht="12.75">
      <c r="M3393" s="45"/>
    </row>
    <row r="3394" ht="12.75">
      <c r="M3394" s="45"/>
    </row>
    <row r="3395" ht="12.75">
      <c r="M3395" s="45"/>
    </row>
    <row r="3396" ht="12.75">
      <c r="M3396" s="45"/>
    </row>
    <row r="3397" ht="12.75">
      <c r="M3397" s="45"/>
    </row>
    <row r="3398" ht="12.75">
      <c r="M3398" s="45"/>
    </row>
    <row r="3399" ht="12.75">
      <c r="M3399" s="45"/>
    </row>
    <row r="3400" ht="12.75">
      <c r="M3400" s="45"/>
    </row>
    <row r="3401" ht="12.75">
      <c r="M3401" s="45"/>
    </row>
    <row r="3402" ht="12.75">
      <c r="M3402" s="45"/>
    </row>
    <row r="3403" ht="12.75">
      <c r="M3403" s="45"/>
    </row>
    <row r="3404" ht="12.75">
      <c r="M3404" s="45"/>
    </row>
    <row r="3405" ht="12.75">
      <c r="M3405" s="45"/>
    </row>
    <row r="3406" ht="12.75">
      <c r="M3406" s="45"/>
    </row>
    <row r="3407" ht="12.75">
      <c r="M3407" s="45"/>
    </row>
    <row r="3408" ht="12.75">
      <c r="M3408" s="45"/>
    </row>
    <row r="3409" ht="12.75">
      <c r="M3409" s="45"/>
    </row>
    <row r="3410" ht="12.75">
      <c r="M3410" s="45"/>
    </row>
    <row r="3411" ht="12.75">
      <c r="M3411" s="45"/>
    </row>
    <row r="3412" ht="12.75">
      <c r="M3412" s="45"/>
    </row>
    <row r="3413" ht="12.75">
      <c r="M3413" s="45"/>
    </row>
    <row r="3414" ht="12.75">
      <c r="M3414" s="45"/>
    </row>
    <row r="3415" ht="12.75">
      <c r="M3415" s="45"/>
    </row>
    <row r="3416" ht="12.75">
      <c r="M3416" s="45"/>
    </row>
    <row r="3417" ht="12.75">
      <c r="M3417" s="45"/>
    </row>
    <row r="3418" ht="12.75">
      <c r="M3418" s="45"/>
    </row>
    <row r="3419" ht="12.75">
      <c r="M3419" s="45"/>
    </row>
    <row r="3420" ht="12.75">
      <c r="M3420" s="45"/>
    </row>
    <row r="3421" ht="12.75">
      <c r="M3421" s="45"/>
    </row>
    <row r="3422" ht="12.75">
      <c r="M3422" s="45"/>
    </row>
    <row r="3423" ht="12.75">
      <c r="M3423" s="45"/>
    </row>
    <row r="3424" ht="12.75">
      <c r="M3424" s="45"/>
    </row>
    <row r="3425" ht="12.75">
      <c r="M3425" s="45"/>
    </row>
    <row r="3426" ht="12.75">
      <c r="M3426" s="45"/>
    </row>
    <row r="3427" ht="12.75">
      <c r="M3427" s="45"/>
    </row>
    <row r="3428" ht="12.75">
      <c r="M3428" s="45"/>
    </row>
    <row r="3429" ht="12.75">
      <c r="M3429" s="45"/>
    </row>
    <row r="3430" ht="12.75">
      <c r="M3430" s="45"/>
    </row>
    <row r="3431" ht="12.75">
      <c r="M3431" s="45"/>
    </row>
    <row r="3432" ht="12.75">
      <c r="M3432" s="45"/>
    </row>
    <row r="3433" ht="12.75">
      <c r="M3433" s="45"/>
    </row>
    <row r="3434" ht="12.75">
      <c r="M3434" s="45"/>
    </row>
    <row r="3435" ht="12.75">
      <c r="M3435" s="45"/>
    </row>
    <row r="3436" ht="12.75">
      <c r="M3436" s="45"/>
    </row>
    <row r="3437" ht="12.75">
      <c r="M3437" s="45"/>
    </row>
    <row r="3438" ht="12.75">
      <c r="M3438" s="45"/>
    </row>
    <row r="3439" ht="12.75">
      <c r="M3439" s="45"/>
    </row>
    <row r="3440" ht="12.75">
      <c r="M3440" s="45"/>
    </row>
    <row r="3441" ht="12.75">
      <c r="M3441" s="45"/>
    </row>
    <row r="3442" ht="12.75">
      <c r="M3442" s="45"/>
    </row>
    <row r="3443" ht="12.75">
      <c r="M3443" s="45"/>
    </row>
    <row r="3444" ht="12.75">
      <c r="M3444" s="45"/>
    </row>
    <row r="3445" ht="12.75">
      <c r="M3445" s="45"/>
    </row>
    <row r="3446" ht="12.75">
      <c r="M3446" s="45"/>
    </row>
    <row r="3447" ht="12.75">
      <c r="M3447" s="45"/>
    </row>
    <row r="3448" ht="12.75">
      <c r="M3448" s="45"/>
    </row>
    <row r="3449" ht="12.75">
      <c r="M3449" s="45"/>
    </row>
    <row r="3450" ht="12.75">
      <c r="M3450" s="45"/>
    </row>
    <row r="3451" ht="12.75">
      <c r="M3451" s="45"/>
    </row>
    <row r="3452" ht="12.75">
      <c r="M3452" s="45"/>
    </row>
    <row r="3453" ht="12.75">
      <c r="M3453" s="45"/>
    </row>
    <row r="3454" ht="12.75">
      <c r="M3454" s="45"/>
    </row>
    <row r="3455" ht="12.75">
      <c r="M3455" s="45"/>
    </row>
    <row r="3456" ht="12.75">
      <c r="M3456" s="45"/>
    </row>
    <row r="3457" ht="12.75">
      <c r="M3457" s="45"/>
    </row>
    <row r="3458" ht="12.75">
      <c r="M3458" s="45"/>
    </row>
    <row r="3459" ht="12.75">
      <c r="M3459" s="45"/>
    </row>
    <row r="3460" ht="12.75">
      <c r="M3460" s="45"/>
    </row>
    <row r="3461" ht="12.75">
      <c r="M3461" s="45"/>
    </row>
    <row r="3462" ht="12.75">
      <c r="M3462" s="45"/>
    </row>
    <row r="3463" ht="12.75">
      <c r="M3463" s="45"/>
    </row>
    <row r="3464" ht="12.75">
      <c r="M3464" s="45"/>
    </row>
    <row r="3465" ht="12.75">
      <c r="M3465" s="45"/>
    </row>
    <row r="3466" ht="12.75">
      <c r="M3466" s="45"/>
    </row>
    <row r="3467" ht="12.75">
      <c r="M3467" s="45"/>
    </row>
    <row r="3468" ht="12.75">
      <c r="M3468" s="45"/>
    </row>
    <row r="3469" ht="12.75">
      <c r="M3469" s="45"/>
    </row>
    <row r="3470" ht="12.75">
      <c r="M3470" s="45"/>
    </row>
    <row r="3471" ht="12.75">
      <c r="M3471" s="45"/>
    </row>
    <row r="3472" ht="12.75">
      <c r="M3472" s="45"/>
    </row>
    <row r="3473" ht="12.75">
      <c r="M3473" s="45"/>
    </row>
    <row r="3474" ht="12.75">
      <c r="M3474" s="45"/>
    </row>
    <row r="3475" ht="12.75">
      <c r="M3475" s="45"/>
    </row>
    <row r="3476" ht="12.75">
      <c r="M3476" s="45"/>
    </row>
    <row r="3477" ht="12.75">
      <c r="M3477" s="45"/>
    </row>
    <row r="3478" ht="12.75">
      <c r="M3478" s="45"/>
    </row>
    <row r="3479" ht="12.75">
      <c r="M3479" s="45"/>
    </row>
    <row r="3480" ht="12.75">
      <c r="M3480" s="45"/>
    </row>
    <row r="3481" ht="12.75">
      <c r="M3481" s="45"/>
    </row>
    <row r="3482" ht="12.75">
      <c r="M3482" s="45"/>
    </row>
    <row r="3483" ht="12.75">
      <c r="M3483" s="45"/>
    </row>
    <row r="3484" ht="12.75">
      <c r="M3484" s="45"/>
    </row>
    <row r="3485" ht="12.75">
      <c r="M3485" s="45"/>
    </row>
    <row r="3486" ht="12.75">
      <c r="M3486" s="45"/>
    </row>
    <row r="3487" ht="12.75">
      <c r="M3487" s="45"/>
    </row>
    <row r="3488" ht="12.75">
      <c r="M3488" s="45"/>
    </row>
    <row r="3489" ht="12.75">
      <c r="M3489" s="45"/>
    </row>
    <row r="3490" ht="12.75">
      <c r="M3490" s="45"/>
    </row>
    <row r="3491" ht="12.75">
      <c r="M3491" s="45"/>
    </row>
    <row r="3492" ht="12.75">
      <c r="M3492" s="45"/>
    </row>
    <row r="3493" ht="12.75">
      <c r="M3493" s="45"/>
    </row>
    <row r="3494" ht="12.75">
      <c r="M3494" s="45"/>
    </row>
    <row r="3495" ht="12.75">
      <c r="M3495" s="45"/>
    </row>
    <row r="3496" ht="12.75">
      <c r="M3496" s="45"/>
    </row>
    <row r="3497" ht="12.75">
      <c r="M3497" s="45"/>
    </row>
    <row r="3498" ht="12.75">
      <c r="M3498" s="45"/>
    </row>
    <row r="3499" ht="12.75">
      <c r="M3499" s="45"/>
    </row>
    <row r="3500" ht="12.75">
      <c r="M3500" s="45"/>
    </row>
    <row r="3501" ht="12.75">
      <c r="M3501" s="45"/>
    </row>
    <row r="3502" ht="12.75">
      <c r="M3502" s="45"/>
    </row>
    <row r="3503" ht="12.75">
      <c r="M3503" s="45"/>
    </row>
    <row r="3504" ht="12.75">
      <c r="M3504" s="45"/>
    </row>
    <row r="3505" ht="12.75">
      <c r="M3505" s="45"/>
    </row>
    <row r="3506" ht="12.75">
      <c r="M3506" s="45"/>
    </row>
    <row r="3507" ht="12.75">
      <c r="M3507" s="45"/>
    </row>
    <row r="3508" ht="12.75">
      <c r="M3508" s="45"/>
    </row>
    <row r="3509" ht="12.75">
      <c r="M3509" s="45"/>
    </row>
    <row r="3510" ht="12.75">
      <c r="M3510" s="45"/>
    </row>
    <row r="3511" ht="12.75">
      <c r="M3511" s="45"/>
    </row>
    <row r="3512" ht="12.75">
      <c r="M3512" s="45"/>
    </row>
    <row r="3513" ht="12.75">
      <c r="M3513" s="45"/>
    </row>
    <row r="3514" ht="12.75">
      <c r="M3514" s="45"/>
    </row>
    <row r="3515" ht="12.75">
      <c r="M3515" s="45"/>
    </row>
    <row r="3516" ht="12.75">
      <c r="M3516" s="45"/>
    </row>
    <row r="3517" ht="12.75">
      <c r="M3517" s="45"/>
    </row>
    <row r="3518" ht="12.75">
      <c r="M3518" s="45"/>
    </row>
    <row r="3519" ht="12.75">
      <c r="M3519" s="45"/>
    </row>
    <row r="3520" ht="12.75">
      <c r="M3520" s="45"/>
    </row>
    <row r="3521" ht="12.75">
      <c r="M3521" s="45"/>
    </row>
    <row r="3522" ht="12.75">
      <c r="M3522" s="45"/>
    </row>
    <row r="3523" ht="12.75">
      <c r="M3523" s="45"/>
    </row>
    <row r="3524" ht="12.75">
      <c r="M3524" s="45"/>
    </row>
    <row r="3525" ht="12.75">
      <c r="M3525" s="45"/>
    </row>
    <row r="3526" ht="12.75">
      <c r="M3526" s="45"/>
    </row>
    <row r="3527" ht="12.75">
      <c r="M3527" s="45"/>
    </row>
    <row r="3528" ht="12.75">
      <c r="M3528" s="45"/>
    </row>
    <row r="3529" ht="12.75">
      <c r="M3529" s="45"/>
    </row>
    <row r="3530" ht="12.75">
      <c r="M3530" s="45"/>
    </row>
    <row r="3531" ht="12.75">
      <c r="M3531" s="45"/>
    </row>
    <row r="3532" ht="12.75">
      <c r="M3532" s="45"/>
    </row>
    <row r="3533" ht="12.75">
      <c r="M3533" s="45"/>
    </row>
    <row r="3534" ht="12.75">
      <c r="M3534" s="45"/>
    </row>
    <row r="3535" ht="12.75">
      <c r="M3535" s="45"/>
    </row>
    <row r="3536" ht="12.75">
      <c r="M3536" s="45"/>
    </row>
    <row r="3537" ht="12.75">
      <c r="M3537" s="45"/>
    </row>
    <row r="3538" ht="12.75">
      <c r="M3538" s="45"/>
    </row>
    <row r="3539" ht="12.75">
      <c r="M3539" s="45"/>
    </row>
    <row r="3540" ht="12.75">
      <c r="M3540" s="45"/>
    </row>
    <row r="3541" ht="12.75">
      <c r="M3541" s="45"/>
    </row>
    <row r="3542" ht="12.75">
      <c r="M3542" s="45"/>
    </row>
    <row r="3543" ht="12.75">
      <c r="M3543" s="45"/>
    </row>
    <row r="3544" ht="12.75">
      <c r="M3544" s="45"/>
    </row>
    <row r="3545" ht="12.75">
      <c r="M3545" s="45"/>
    </row>
    <row r="3546" ht="12.75">
      <c r="M3546" s="45"/>
    </row>
    <row r="3547" ht="12.75">
      <c r="M3547" s="45"/>
    </row>
    <row r="3548" ht="12.75">
      <c r="M3548" s="45"/>
    </row>
    <row r="3549" ht="12.75">
      <c r="M3549" s="45"/>
    </row>
    <row r="3550" ht="12.75">
      <c r="M3550" s="45"/>
    </row>
    <row r="3551" ht="12.75">
      <c r="M3551" s="45"/>
    </row>
    <row r="3552" ht="12.75">
      <c r="M3552" s="45"/>
    </row>
    <row r="3553" ht="12.75">
      <c r="M3553" s="45"/>
    </row>
    <row r="3554" ht="12.75">
      <c r="M3554" s="45"/>
    </row>
    <row r="3555" ht="12.75">
      <c r="M3555" s="45"/>
    </row>
    <row r="3556" ht="12.75">
      <c r="M3556" s="45"/>
    </row>
    <row r="3557" ht="12.75">
      <c r="M3557" s="45"/>
    </row>
    <row r="3558" ht="12.75">
      <c r="M3558" s="45"/>
    </row>
    <row r="3559" ht="12.75">
      <c r="M3559" s="45"/>
    </row>
    <row r="3560" ht="12.75">
      <c r="M3560" s="45"/>
    </row>
    <row r="3561" ht="12.75">
      <c r="M3561" s="45"/>
    </row>
    <row r="3562" ht="12.75">
      <c r="M3562" s="45"/>
    </row>
    <row r="3563" ht="12.75">
      <c r="M3563" s="45"/>
    </row>
    <row r="3564" ht="12.75">
      <c r="M3564" s="45"/>
    </row>
    <row r="3565" ht="12.75">
      <c r="M3565" s="45"/>
    </row>
    <row r="3566" ht="12.75">
      <c r="M3566" s="45"/>
    </row>
    <row r="3567" ht="12.75">
      <c r="M3567" s="45"/>
    </row>
    <row r="3568" ht="12.75">
      <c r="M3568" s="45"/>
    </row>
    <row r="3569" ht="12.75">
      <c r="M3569" s="45"/>
    </row>
    <row r="3570" ht="12.75">
      <c r="M3570" s="45"/>
    </row>
    <row r="3571" ht="12.75">
      <c r="M3571" s="45"/>
    </row>
    <row r="3572" ht="12.75">
      <c r="M3572" s="45"/>
    </row>
    <row r="3573" ht="12.75">
      <c r="M3573" s="45"/>
    </row>
    <row r="3574" ht="12.75">
      <c r="M3574" s="45"/>
    </row>
    <row r="3575" ht="12.75">
      <c r="M3575" s="45"/>
    </row>
    <row r="3576" ht="12.75">
      <c r="M3576" s="45"/>
    </row>
    <row r="3577" ht="12.75">
      <c r="M3577" s="45"/>
    </row>
    <row r="3578" ht="12.75">
      <c r="M3578" s="45"/>
    </row>
    <row r="3579" ht="12.75">
      <c r="M3579" s="45"/>
    </row>
    <row r="3580" ht="12.75">
      <c r="M3580" s="45"/>
    </row>
    <row r="3581" ht="12.75">
      <c r="M3581" s="45"/>
    </row>
    <row r="3582" ht="12.75">
      <c r="M3582" s="45"/>
    </row>
    <row r="3583" ht="12.75">
      <c r="M3583" s="45"/>
    </row>
    <row r="3584" ht="12.75">
      <c r="M3584" s="45"/>
    </row>
    <row r="3585" ht="12.75">
      <c r="M3585" s="45"/>
    </row>
    <row r="3586" ht="12.75">
      <c r="M3586" s="45"/>
    </row>
    <row r="3587" ht="12.75">
      <c r="M3587" s="45"/>
    </row>
    <row r="3588" ht="12.75">
      <c r="M3588" s="45"/>
    </row>
    <row r="3589" ht="12.75">
      <c r="M3589" s="45"/>
    </row>
    <row r="3590" ht="12.75">
      <c r="M3590" s="45"/>
    </row>
    <row r="3591" ht="12.75">
      <c r="M3591" s="45"/>
    </row>
    <row r="3592" ht="12.75">
      <c r="M3592" s="45"/>
    </row>
    <row r="3593" ht="12.75">
      <c r="M3593" s="45"/>
    </row>
    <row r="3594" ht="12.75">
      <c r="M3594" s="45"/>
    </row>
    <row r="3595" ht="12.75">
      <c r="M3595" s="45"/>
    </row>
    <row r="3596" ht="12.75">
      <c r="M3596" s="45"/>
    </row>
    <row r="3597" ht="12.75">
      <c r="M3597" s="45"/>
    </row>
    <row r="3598" ht="12.75">
      <c r="M3598" s="45"/>
    </row>
    <row r="3599" ht="12.75">
      <c r="M3599" s="45"/>
    </row>
    <row r="3600" ht="12.75">
      <c r="M3600" s="45"/>
    </row>
    <row r="3601" ht="12.75">
      <c r="M3601" s="45"/>
    </row>
    <row r="3602" ht="12.75">
      <c r="M3602" s="45"/>
    </row>
    <row r="3603" ht="12.75">
      <c r="M3603" s="45"/>
    </row>
    <row r="3604" ht="12.75">
      <c r="M3604" s="45"/>
    </row>
    <row r="3605" ht="12.75">
      <c r="M3605" s="45"/>
    </row>
    <row r="3606" ht="12.75">
      <c r="M3606" s="45"/>
    </row>
    <row r="3607" ht="12.75">
      <c r="M3607" s="45"/>
    </row>
    <row r="3608" ht="12.75">
      <c r="M3608" s="45"/>
    </row>
    <row r="3609" ht="12.75">
      <c r="M3609" s="45"/>
    </row>
    <row r="3610" ht="12.75">
      <c r="M3610" s="45"/>
    </row>
    <row r="3611" ht="12.75">
      <c r="M3611" s="45"/>
    </row>
    <row r="3612" ht="12.75">
      <c r="M3612" s="45"/>
    </row>
    <row r="3613" ht="12.75">
      <c r="M3613" s="45"/>
    </row>
    <row r="3614" ht="12.75">
      <c r="M3614" s="45"/>
    </row>
    <row r="3615" ht="12.75">
      <c r="M3615" s="45"/>
    </row>
    <row r="3616" ht="12.75">
      <c r="M3616" s="45"/>
    </row>
    <row r="3617" ht="12.75">
      <c r="M3617" s="45"/>
    </row>
    <row r="3618" ht="12.75">
      <c r="M3618" s="45"/>
    </row>
    <row r="3619" ht="12.75">
      <c r="M3619" s="45"/>
    </row>
    <row r="3620" ht="12.75">
      <c r="M3620" s="45"/>
    </row>
    <row r="3621" ht="12.75">
      <c r="M3621" s="45"/>
    </row>
    <row r="3622" ht="12.75">
      <c r="M3622" s="45"/>
    </row>
    <row r="3623" ht="12.75">
      <c r="M3623" s="45"/>
    </row>
    <row r="3624" ht="12.75">
      <c r="M3624" s="45"/>
    </row>
    <row r="3625" ht="12.75">
      <c r="M3625" s="45"/>
    </row>
    <row r="3626" ht="12.75">
      <c r="M3626" s="45"/>
    </row>
    <row r="3627" ht="12.75">
      <c r="M3627" s="45"/>
    </row>
    <row r="3628" ht="12.75">
      <c r="M3628" s="45"/>
    </row>
    <row r="3629" ht="12.75">
      <c r="M3629" s="45"/>
    </row>
    <row r="3630" ht="12.75">
      <c r="M3630" s="45"/>
    </row>
    <row r="3631" ht="12.75">
      <c r="M3631" s="45"/>
    </row>
    <row r="3632" ht="12.75">
      <c r="M3632" s="45"/>
    </row>
    <row r="3633" ht="12.75">
      <c r="M3633" s="45"/>
    </row>
    <row r="3634" ht="12.75">
      <c r="M3634" s="45"/>
    </row>
    <row r="3635" ht="12.75">
      <c r="M3635" s="45"/>
    </row>
    <row r="3636" ht="12.75">
      <c r="M3636" s="45"/>
    </row>
    <row r="3637" ht="12.75">
      <c r="M3637" s="45"/>
    </row>
    <row r="3638" ht="12.75">
      <c r="M3638" s="45"/>
    </row>
    <row r="3639" ht="12.75">
      <c r="M3639" s="45"/>
    </row>
    <row r="3640" ht="12.75">
      <c r="M3640" s="45"/>
    </row>
    <row r="3641" ht="12.75">
      <c r="M3641" s="45"/>
    </row>
    <row r="3642" ht="12.75">
      <c r="M3642" s="45"/>
    </row>
    <row r="3643" ht="12.75">
      <c r="M3643" s="45"/>
    </row>
    <row r="3644" ht="12.75">
      <c r="M3644" s="45"/>
    </row>
    <row r="3645" ht="12.75">
      <c r="M3645" s="45"/>
    </row>
    <row r="3646" ht="12.75">
      <c r="M3646" s="45"/>
    </row>
    <row r="3647" ht="12.75">
      <c r="M3647" s="45"/>
    </row>
    <row r="3648" ht="12.75">
      <c r="M3648" s="45"/>
    </row>
    <row r="3649" ht="12.75">
      <c r="M3649" s="45"/>
    </row>
    <row r="3650" ht="12.75">
      <c r="M3650" s="45"/>
    </row>
    <row r="3651" ht="12.75">
      <c r="M3651" s="45"/>
    </row>
    <row r="3652" ht="12.75">
      <c r="M3652" s="45"/>
    </row>
    <row r="3653" ht="12.75">
      <c r="M3653" s="45"/>
    </row>
    <row r="3654" ht="12.75">
      <c r="M3654" s="45"/>
    </row>
    <row r="3655" ht="12.75">
      <c r="M3655" s="45"/>
    </row>
    <row r="3656" ht="12.75">
      <c r="M3656" s="45"/>
    </row>
    <row r="3657" ht="12.75">
      <c r="M3657" s="45"/>
    </row>
    <row r="3658" ht="12.75">
      <c r="M3658" s="45"/>
    </row>
    <row r="3659" ht="12.75">
      <c r="M3659" s="45"/>
    </row>
    <row r="3660" ht="12.75">
      <c r="M3660" s="45"/>
    </row>
    <row r="3661" ht="12.75">
      <c r="M3661" s="45"/>
    </row>
    <row r="3662" ht="12.75">
      <c r="M3662" s="45"/>
    </row>
    <row r="3663" ht="12.75">
      <c r="M3663" s="45"/>
    </row>
    <row r="3664" ht="12.75">
      <c r="M3664" s="45"/>
    </row>
    <row r="3665" ht="12.75">
      <c r="M3665" s="45"/>
    </row>
    <row r="3666" ht="12.75">
      <c r="M3666" s="45"/>
    </row>
    <row r="3667" ht="12.75">
      <c r="M3667" s="45"/>
    </row>
    <row r="3668" ht="12.75">
      <c r="M3668" s="45"/>
    </row>
    <row r="3669" ht="12.75">
      <c r="M3669" s="45"/>
    </row>
    <row r="3670" ht="12.75">
      <c r="M3670" s="45"/>
    </row>
    <row r="3671" ht="12.75">
      <c r="M3671" s="45"/>
    </row>
    <row r="3672" ht="12.75">
      <c r="M3672" s="45"/>
    </row>
    <row r="3673" ht="12.75">
      <c r="M3673" s="45"/>
    </row>
    <row r="3674" ht="12.75">
      <c r="M3674" s="45"/>
    </row>
    <row r="3675" ht="12.75">
      <c r="M3675" s="45"/>
    </row>
    <row r="3676" ht="12.75">
      <c r="M3676" s="45"/>
    </row>
    <row r="3677" ht="12.75">
      <c r="M3677" s="45"/>
    </row>
    <row r="3678" ht="12.75">
      <c r="M3678" s="45"/>
    </row>
    <row r="3679" ht="12.75">
      <c r="M3679" s="45"/>
    </row>
    <row r="3680" ht="12.75">
      <c r="M3680" s="45"/>
    </row>
    <row r="3681" ht="12.75">
      <c r="M3681" s="45"/>
    </row>
    <row r="3682" ht="12.75">
      <c r="M3682" s="45"/>
    </row>
    <row r="3683" ht="12.75">
      <c r="M3683" s="45"/>
    </row>
    <row r="3684" ht="12.75">
      <c r="M3684" s="45"/>
    </row>
    <row r="3685" ht="12.75">
      <c r="M3685" s="45"/>
    </row>
    <row r="3686" ht="12.75">
      <c r="M3686" s="45"/>
    </row>
    <row r="3687" ht="12.75">
      <c r="M3687" s="45"/>
    </row>
    <row r="3688" ht="12.75">
      <c r="M3688" s="45"/>
    </row>
    <row r="3689" ht="12.75">
      <c r="M3689" s="45"/>
    </row>
    <row r="3690" ht="12.75">
      <c r="M3690" s="45"/>
    </row>
    <row r="3691" ht="12.75">
      <c r="M3691" s="45"/>
    </row>
    <row r="3692" ht="12.75">
      <c r="M3692" s="45"/>
    </row>
    <row r="3693" ht="12.75">
      <c r="M3693" s="45"/>
    </row>
    <row r="3694" ht="12.75">
      <c r="M3694" s="45"/>
    </row>
    <row r="3695" ht="12.75">
      <c r="M3695" s="45"/>
    </row>
    <row r="3696" ht="12.75">
      <c r="M3696" s="45"/>
    </row>
    <row r="3697" ht="12.75">
      <c r="M3697" s="45"/>
    </row>
    <row r="3698" ht="12.75">
      <c r="M3698" s="45"/>
    </row>
    <row r="3699" ht="12.75">
      <c r="M3699" s="45"/>
    </row>
    <row r="3700" ht="12.75">
      <c r="M3700" s="45"/>
    </row>
    <row r="3701" ht="12.75">
      <c r="M3701" s="45"/>
    </row>
    <row r="3702" ht="12.75">
      <c r="M3702" s="45"/>
    </row>
    <row r="3703" ht="12.75">
      <c r="M3703" s="45"/>
    </row>
    <row r="3704" ht="12.75">
      <c r="M3704" s="45"/>
    </row>
    <row r="3705" ht="12.75">
      <c r="M3705" s="45"/>
    </row>
    <row r="3706" ht="12.75">
      <c r="M3706" s="45"/>
    </row>
    <row r="3707" ht="12.75">
      <c r="M3707" s="45"/>
    </row>
    <row r="3708" ht="12.75">
      <c r="M3708" s="45"/>
    </row>
    <row r="3709" ht="12.75">
      <c r="M3709" s="45"/>
    </row>
    <row r="3710" ht="12.75">
      <c r="M3710" s="45"/>
    </row>
    <row r="3711" ht="12.75">
      <c r="M3711" s="45"/>
    </row>
    <row r="3712" ht="12.75">
      <c r="M3712" s="45"/>
    </row>
    <row r="3713" ht="12.75">
      <c r="M3713" s="45"/>
    </row>
    <row r="3714" ht="12.75">
      <c r="M3714" s="45"/>
    </row>
    <row r="3715" ht="12.75">
      <c r="M3715" s="45"/>
    </row>
    <row r="3716" ht="12.75">
      <c r="M3716" s="45"/>
    </row>
    <row r="3717" ht="12.75">
      <c r="M3717" s="45"/>
    </row>
    <row r="3718" ht="12.75">
      <c r="M3718" s="45"/>
    </row>
    <row r="3719" ht="12.75">
      <c r="M3719" s="45"/>
    </row>
    <row r="3720" ht="12.75">
      <c r="M3720" s="45"/>
    </row>
    <row r="3721" ht="12.75">
      <c r="M3721" s="45"/>
    </row>
    <row r="3722" ht="12.75">
      <c r="M3722" s="45"/>
    </row>
    <row r="3723" ht="12.75">
      <c r="M3723" s="45"/>
    </row>
    <row r="3724" ht="12.75">
      <c r="M3724" s="45"/>
    </row>
    <row r="3725" ht="12.75">
      <c r="M3725" s="45"/>
    </row>
    <row r="3726" ht="12.75">
      <c r="M3726" s="45"/>
    </row>
    <row r="3727" ht="12.75">
      <c r="M3727" s="45"/>
    </row>
    <row r="3728" ht="12.75">
      <c r="M3728" s="45"/>
    </row>
    <row r="3729" ht="12.75">
      <c r="M3729" s="45"/>
    </row>
    <row r="3730" ht="12.75">
      <c r="M3730" s="45"/>
    </row>
    <row r="3731" ht="12.75">
      <c r="M3731" s="45"/>
    </row>
    <row r="3732" ht="12.75">
      <c r="M3732" s="45"/>
    </row>
    <row r="3733" ht="12.75">
      <c r="M3733" s="45"/>
    </row>
    <row r="3734" ht="12.75">
      <c r="M3734" s="45"/>
    </row>
    <row r="3735" ht="12.75">
      <c r="M3735" s="45"/>
    </row>
    <row r="3736" ht="12.75">
      <c r="M3736" s="45"/>
    </row>
    <row r="3737" ht="12.75">
      <c r="M3737" s="45"/>
    </row>
    <row r="3738" ht="12.75">
      <c r="M3738" s="45"/>
    </row>
    <row r="3739" ht="12.75">
      <c r="M3739" s="45"/>
    </row>
    <row r="3740" ht="12.75">
      <c r="M3740" s="45"/>
    </row>
    <row r="3741" ht="12.75">
      <c r="M3741" s="45"/>
    </row>
    <row r="3742" ht="12.75">
      <c r="M3742" s="45"/>
    </row>
    <row r="3743" ht="12.75">
      <c r="M3743" s="45"/>
    </row>
    <row r="3744" ht="12.75">
      <c r="M3744" s="45"/>
    </row>
    <row r="3745" ht="12.75">
      <c r="M3745" s="45"/>
    </row>
    <row r="3746" ht="12.75">
      <c r="M3746" s="45"/>
    </row>
    <row r="3747" ht="12.75">
      <c r="M3747" s="45"/>
    </row>
    <row r="3748" ht="12.75">
      <c r="M3748" s="45"/>
    </row>
    <row r="3749" ht="12.75">
      <c r="M3749" s="45"/>
    </row>
    <row r="3750" ht="12.75">
      <c r="M3750" s="45"/>
    </row>
    <row r="3751" ht="12.75">
      <c r="M3751" s="45"/>
    </row>
    <row r="3752" ht="12.75">
      <c r="M3752" s="45"/>
    </row>
    <row r="3753" ht="12.75">
      <c r="M3753" s="45"/>
    </row>
    <row r="3754" ht="12.75">
      <c r="M3754" s="45"/>
    </row>
    <row r="3755" ht="12.75">
      <c r="M3755" s="45"/>
    </row>
    <row r="3756" ht="12.75">
      <c r="M3756" s="45"/>
    </row>
    <row r="3757" ht="12.75">
      <c r="M3757" s="45"/>
    </row>
    <row r="3758" ht="12.75">
      <c r="M3758" s="45"/>
    </row>
    <row r="3759" ht="12.75">
      <c r="M3759" s="45"/>
    </row>
    <row r="3760" ht="12.75">
      <c r="M3760" s="45"/>
    </row>
    <row r="3761" ht="12.75">
      <c r="M3761" s="45"/>
    </row>
    <row r="3762" ht="12.75">
      <c r="M3762" s="45"/>
    </row>
    <row r="3763" ht="12.75">
      <c r="M3763" s="45"/>
    </row>
    <row r="3764" ht="12.75">
      <c r="M3764" s="45"/>
    </row>
    <row r="3765" ht="12.75">
      <c r="M3765" s="45"/>
    </row>
    <row r="3766" ht="12.75">
      <c r="M3766" s="45"/>
    </row>
    <row r="3767" ht="12.75">
      <c r="M3767" s="45"/>
    </row>
    <row r="3768" ht="12.75">
      <c r="M3768" s="45"/>
    </row>
    <row r="3769" ht="12.75">
      <c r="M3769" s="45"/>
    </row>
    <row r="3770" ht="12.75">
      <c r="M3770" s="45"/>
    </row>
    <row r="3771" ht="12.75">
      <c r="M3771" s="45"/>
    </row>
    <row r="3772" ht="12.75">
      <c r="M3772" s="45"/>
    </row>
    <row r="3773" ht="12.75">
      <c r="M3773" s="45"/>
    </row>
    <row r="3774" ht="12.75">
      <c r="M3774" s="45"/>
    </row>
    <row r="3775" ht="12.75">
      <c r="M3775" s="45"/>
    </row>
    <row r="3776" ht="12.75">
      <c r="M3776" s="45"/>
    </row>
    <row r="3777" ht="12.75">
      <c r="M3777" s="45"/>
    </row>
    <row r="3778" ht="12.75">
      <c r="M3778" s="45"/>
    </row>
    <row r="3779" ht="12.75">
      <c r="M3779" s="45"/>
    </row>
    <row r="3780" ht="12.75">
      <c r="M3780" s="45"/>
    </row>
    <row r="3781" ht="12.75">
      <c r="M3781" s="45"/>
    </row>
    <row r="3782" ht="12.75">
      <c r="M3782" s="45"/>
    </row>
    <row r="3783" ht="12.75">
      <c r="M3783" s="45"/>
    </row>
    <row r="3784" ht="12.75">
      <c r="M3784" s="45"/>
    </row>
    <row r="3785" ht="12.75">
      <c r="M3785" s="45"/>
    </row>
    <row r="3786" ht="12.75">
      <c r="M3786" s="45"/>
    </row>
    <row r="3787" ht="12.75">
      <c r="M3787" s="45"/>
    </row>
    <row r="3788" ht="12.75">
      <c r="M3788" s="45"/>
    </row>
    <row r="3789" ht="12.75">
      <c r="M3789" s="45"/>
    </row>
    <row r="3790" ht="12.75">
      <c r="M3790" s="45"/>
    </row>
    <row r="3791" ht="12.75">
      <c r="M3791" s="45"/>
    </row>
    <row r="3792" ht="12.75">
      <c r="M3792" s="45"/>
    </row>
    <row r="3793" ht="12.75">
      <c r="M3793" s="45"/>
    </row>
    <row r="3794" ht="12.75">
      <c r="M3794" s="45"/>
    </row>
    <row r="3795" ht="12.75">
      <c r="M3795" s="45"/>
    </row>
    <row r="3796" ht="12.75">
      <c r="M3796" s="45"/>
    </row>
    <row r="3797" ht="12.75">
      <c r="M3797" s="45"/>
    </row>
    <row r="3798" ht="12.75">
      <c r="M3798" s="45"/>
    </row>
    <row r="3799" ht="12.75">
      <c r="M3799" s="45"/>
    </row>
    <row r="3800" ht="12.75">
      <c r="M3800" s="45"/>
    </row>
    <row r="3801" ht="12.75">
      <c r="M3801" s="45"/>
    </row>
    <row r="3802" ht="12.75">
      <c r="M3802" s="45"/>
    </row>
    <row r="3803" ht="12.75">
      <c r="M3803" s="45"/>
    </row>
    <row r="3804" ht="12.75">
      <c r="M3804" s="45"/>
    </row>
    <row r="3805" ht="12.75">
      <c r="M3805" s="45"/>
    </row>
    <row r="3806" ht="12.75">
      <c r="M3806" s="45"/>
    </row>
    <row r="3807" ht="12.75">
      <c r="M3807" s="45"/>
    </row>
    <row r="3808" ht="12.75">
      <c r="M3808" s="45"/>
    </row>
    <row r="3809" ht="12.75">
      <c r="M3809" s="45"/>
    </row>
    <row r="3810" ht="12.75">
      <c r="M3810" s="45"/>
    </row>
    <row r="3811" ht="12.75">
      <c r="M3811" s="45"/>
    </row>
    <row r="3812" ht="12.75">
      <c r="M3812" s="45"/>
    </row>
    <row r="3813" ht="12.75">
      <c r="M3813" s="45"/>
    </row>
    <row r="3814" ht="12.75">
      <c r="M3814" s="45"/>
    </row>
    <row r="3815" ht="12.75">
      <c r="M3815" s="45"/>
    </row>
    <row r="3816" ht="12.75">
      <c r="M3816" s="45"/>
    </row>
    <row r="3817" ht="12.75">
      <c r="M3817" s="45"/>
    </row>
    <row r="3818" ht="12.75">
      <c r="M3818" s="45"/>
    </row>
    <row r="3819" ht="12.75">
      <c r="M3819" s="45"/>
    </row>
    <row r="3820" ht="12.75">
      <c r="M3820" s="45"/>
    </row>
    <row r="3821" ht="12.75">
      <c r="M3821" s="45"/>
    </row>
    <row r="3822" ht="12.75">
      <c r="M3822" s="45"/>
    </row>
    <row r="3823" ht="12.75">
      <c r="M3823" s="45"/>
    </row>
    <row r="3824" ht="12.75">
      <c r="M3824" s="45"/>
    </row>
    <row r="3825" ht="12.75">
      <c r="M3825" s="45"/>
    </row>
    <row r="3826" ht="12.75">
      <c r="M3826" s="45"/>
    </row>
    <row r="3827" ht="12.75">
      <c r="M3827" s="45"/>
    </row>
    <row r="3828" ht="12.75">
      <c r="M3828" s="45"/>
    </row>
    <row r="3829" ht="12.75">
      <c r="M3829" s="45"/>
    </row>
    <row r="3830" ht="12.75">
      <c r="M3830" s="45"/>
    </row>
    <row r="3831" ht="12.75">
      <c r="M3831" s="45"/>
    </row>
    <row r="3832" ht="12.75">
      <c r="M3832" s="45"/>
    </row>
    <row r="3833" ht="12.75">
      <c r="M3833" s="45"/>
    </row>
    <row r="3834" ht="12.75">
      <c r="M3834" s="45"/>
    </row>
    <row r="3835" ht="12.75">
      <c r="M3835" s="45"/>
    </row>
    <row r="3836" ht="12.75">
      <c r="M3836" s="45"/>
    </row>
    <row r="3837" ht="12.75">
      <c r="M3837" s="45"/>
    </row>
    <row r="3838" ht="12.75">
      <c r="M3838" s="45"/>
    </row>
    <row r="3839" ht="12.75">
      <c r="M3839" s="45"/>
    </row>
    <row r="3840" ht="12.75">
      <c r="M3840" s="45"/>
    </row>
    <row r="3841" ht="12.75">
      <c r="M3841" s="45"/>
    </row>
    <row r="3842" ht="12.75">
      <c r="M3842" s="45"/>
    </row>
    <row r="3843" ht="12.75">
      <c r="M3843" s="45"/>
    </row>
    <row r="3844" ht="12.75">
      <c r="M3844" s="45"/>
    </row>
    <row r="3845" ht="12.75">
      <c r="M3845" s="45"/>
    </row>
    <row r="3846" ht="12.75">
      <c r="M3846" s="45"/>
    </row>
    <row r="3847" ht="12.75">
      <c r="M3847" s="45"/>
    </row>
    <row r="3848" ht="12.75">
      <c r="M3848" s="45"/>
    </row>
    <row r="3849" ht="12.75">
      <c r="M3849" s="45"/>
    </row>
    <row r="3850" ht="12.75">
      <c r="M3850" s="45"/>
    </row>
    <row r="3851" ht="12.75">
      <c r="M3851" s="45"/>
    </row>
    <row r="3852" ht="12.75">
      <c r="M3852" s="45"/>
    </row>
    <row r="3853" ht="12.75">
      <c r="M3853" s="45"/>
    </row>
    <row r="3854" ht="12.75">
      <c r="M3854" s="45"/>
    </row>
    <row r="3855" ht="12.75">
      <c r="M3855" s="45"/>
    </row>
    <row r="3856" ht="12.75">
      <c r="M3856" s="45"/>
    </row>
    <row r="3857" ht="12.75">
      <c r="M3857" s="45"/>
    </row>
    <row r="3858" ht="12.75">
      <c r="M3858" s="45"/>
    </row>
    <row r="3859" ht="12.75">
      <c r="M3859" s="45"/>
    </row>
    <row r="3860" ht="12.75">
      <c r="M3860" s="45"/>
    </row>
    <row r="3861" ht="12.75">
      <c r="M3861" s="45"/>
    </row>
    <row r="3862" ht="12.75">
      <c r="M3862" s="45"/>
    </row>
    <row r="3863" ht="12.75">
      <c r="M3863" s="45"/>
    </row>
    <row r="3864" ht="12.75">
      <c r="M3864" s="45"/>
    </row>
    <row r="3865" ht="12.75">
      <c r="M3865" s="45"/>
    </row>
    <row r="3866" ht="12.75">
      <c r="M3866" s="45"/>
    </row>
    <row r="3867" ht="12.75">
      <c r="M3867" s="45"/>
    </row>
    <row r="3868" ht="12.75">
      <c r="M3868" s="45"/>
    </row>
    <row r="3869" ht="12.75">
      <c r="M3869" s="45"/>
    </row>
    <row r="3870" ht="12.75">
      <c r="M3870" s="45"/>
    </row>
    <row r="3871" ht="12.75">
      <c r="M3871" s="45"/>
    </row>
    <row r="3872" ht="12.75">
      <c r="M3872" s="45"/>
    </row>
    <row r="3873" ht="12.75">
      <c r="M3873" s="45"/>
    </row>
    <row r="3874" ht="12.75">
      <c r="M3874" s="45"/>
    </row>
    <row r="3875" ht="12.75">
      <c r="M3875" s="45"/>
    </row>
    <row r="3876" ht="12.75">
      <c r="M3876" s="45"/>
    </row>
    <row r="3877" ht="12.75">
      <c r="M3877" s="45"/>
    </row>
    <row r="3878" ht="12.75">
      <c r="M3878" s="45"/>
    </row>
    <row r="3879" ht="12.75">
      <c r="M3879" s="45"/>
    </row>
    <row r="3880" ht="12.75">
      <c r="M3880" s="45"/>
    </row>
    <row r="3881" ht="12.75">
      <c r="M3881" s="45"/>
    </row>
    <row r="3882" ht="12.75">
      <c r="M3882" s="45"/>
    </row>
    <row r="3883" ht="12.75">
      <c r="M3883" s="45"/>
    </row>
    <row r="3884" ht="12.75">
      <c r="M3884" s="45"/>
    </row>
    <row r="3885" ht="12.75">
      <c r="M3885" s="45"/>
    </row>
    <row r="3886" ht="12.75">
      <c r="M3886" s="45"/>
    </row>
    <row r="3887" ht="12.75">
      <c r="M3887" s="45"/>
    </row>
    <row r="3888" ht="12.75">
      <c r="M3888" s="45"/>
    </row>
    <row r="3889" ht="12.75">
      <c r="M3889" s="45"/>
    </row>
    <row r="3890" ht="12.75">
      <c r="M3890" s="45"/>
    </row>
    <row r="3891" ht="12.75">
      <c r="M3891" s="45"/>
    </row>
    <row r="3892" ht="12.75">
      <c r="M3892" s="45"/>
    </row>
    <row r="3893" ht="12.75">
      <c r="M3893" s="45"/>
    </row>
    <row r="3894" ht="12.75">
      <c r="M3894" s="45"/>
    </row>
    <row r="3895" ht="12.75">
      <c r="M3895" s="45"/>
    </row>
    <row r="3896" ht="12.75">
      <c r="M3896" s="45"/>
    </row>
    <row r="3897" ht="12.75">
      <c r="M3897" s="45"/>
    </row>
    <row r="3898" ht="12.75">
      <c r="M3898" s="45"/>
    </row>
    <row r="3899" ht="12.75">
      <c r="M3899" s="45"/>
    </row>
    <row r="3900" ht="12.75">
      <c r="M3900" s="45"/>
    </row>
    <row r="3901" ht="12.75">
      <c r="M3901" s="45"/>
    </row>
    <row r="3902" ht="12.75">
      <c r="M3902" s="45"/>
    </row>
    <row r="3903" ht="12.75">
      <c r="M3903" s="45"/>
    </row>
    <row r="3904" ht="12.75">
      <c r="M3904" s="45"/>
    </row>
    <row r="3905" ht="12.75">
      <c r="M3905" s="45"/>
    </row>
    <row r="3906" ht="12.75">
      <c r="M3906" s="45"/>
    </row>
    <row r="3907" ht="12.75">
      <c r="M3907" s="45"/>
    </row>
    <row r="3908" ht="12.75">
      <c r="M3908" s="45"/>
    </row>
    <row r="3909" ht="12.75">
      <c r="M3909" s="45"/>
    </row>
    <row r="3910" ht="12.75">
      <c r="M3910" s="45"/>
    </row>
    <row r="3911" ht="12.75">
      <c r="M3911" s="45"/>
    </row>
    <row r="3912" ht="12.75">
      <c r="M3912" s="45"/>
    </row>
    <row r="3913" ht="12.75">
      <c r="M3913" s="45"/>
    </row>
    <row r="3914" ht="12.75">
      <c r="M3914" s="45"/>
    </row>
    <row r="3915" ht="12.75">
      <c r="M3915" s="45"/>
    </row>
    <row r="3916" ht="12.75">
      <c r="M3916" s="45"/>
    </row>
    <row r="3917" ht="12.75">
      <c r="M3917" s="45"/>
    </row>
    <row r="3918" ht="12.75">
      <c r="M3918" s="45"/>
    </row>
    <row r="3919" ht="12.75">
      <c r="M3919" s="45"/>
    </row>
    <row r="3920" ht="12.75">
      <c r="M3920" s="45"/>
    </row>
    <row r="3921" ht="12.75">
      <c r="M3921" s="45"/>
    </row>
    <row r="3922" ht="12.75">
      <c r="M3922" s="45"/>
    </row>
    <row r="3923" ht="12.75">
      <c r="M3923" s="45"/>
    </row>
    <row r="3924" ht="12.75">
      <c r="M3924" s="45"/>
    </row>
    <row r="3925" ht="12.75">
      <c r="M3925" s="45"/>
    </row>
    <row r="3926" ht="12.75">
      <c r="M3926" s="45"/>
    </row>
    <row r="3927" ht="12.75">
      <c r="M3927" s="45"/>
    </row>
    <row r="3928" ht="12.75">
      <c r="M3928" s="45"/>
    </row>
    <row r="3929" ht="12.75">
      <c r="M3929" s="45"/>
    </row>
    <row r="3930" ht="12.75">
      <c r="M3930" s="45"/>
    </row>
    <row r="3931" ht="12.75">
      <c r="M3931" s="45"/>
    </row>
    <row r="3932" ht="12.75">
      <c r="M3932" s="45"/>
    </row>
    <row r="3933" ht="12.75">
      <c r="M3933" s="45"/>
    </row>
    <row r="3934" ht="12.75">
      <c r="M3934" s="45"/>
    </row>
    <row r="3935" ht="12.75">
      <c r="M3935" s="45"/>
    </row>
    <row r="3936" ht="12.75">
      <c r="M3936" s="45"/>
    </row>
    <row r="3937" ht="12.75">
      <c r="M3937" s="45"/>
    </row>
    <row r="3938" ht="12.75">
      <c r="M3938" s="45"/>
    </row>
    <row r="3939" ht="12.75">
      <c r="M3939" s="45"/>
    </row>
    <row r="3940" ht="12.75">
      <c r="M3940" s="45"/>
    </row>
    <row r="3941" ht="12.75">
      <c r="M3941" s="45"/>
    </row>
    <row r="3942" ht="12.75">
      <c r="M3942" s="45"/>
    </row>
    <row r="3943" ht="12.75">
      <c r="M3943" s="45"/>
    </row>
    <row r="3944" ht="12.75">
      <c r="M3944" s="45"/>
    </row>
    <row r="3945" ht="12.75">
      <c r="M3945" s="45"/>
    </row>
    <row r="3946" ht="12.75">
      <c r="M3946" s="45"/>
    </row>
    <row r="3947" ht="12.75">
      <c r="M3947" s="45"/>
    </row>
    <row r="3948" ht="12.75">
      <c r="M3948" s="45"/>
    </row>
    <row r="3949" ht="12.75">
      <c r="M3949" s="45"/>
    </row>
    <row r="3950" ht="12.75">
      <c r="M3950" s="45"/>
    </row>
    <row r="3951" ht="12.75">
      <c r="M3951" s="45"/>
    </row>
    <row r="3952" ht="12.75">
      <c r="M3952" s="45"/>
    </row>
    <row r="3953" ht="12.75">
      <c r="M3953" s="45"/>
    </row>
    <row r="3954" ht="12.75">
      <c r="M3954" s="45"/>
    </row>
    <row r="3955" ht="12.75">
      <c r="M3955" s="45"/>
    </row>
    <row r="3956" ht="12.75">
      <c r="M3956" s="45"/>
    </row>
    <row r="3957" ht="12.75">
      <c r="M3957" s="45"/>
    </row>
    <row r="3958" ht="12.75">
      <c r="M3958" s="45"/>
    </row>
    <row r="3959" ht="12.75">
      <c r="M3959" s="45"/>
    </row>
    <row r="3960" ht="12.75">
      <c r="M3960" s="45"/>
    </row>
    <row r="3961" ht="12.75">
      <c r="M3961" s="45"/>
    </row>
    <row r="3962" ht="12.75">
      <c r="M3962" s="45"/>
    </row>
    <row r="3963" ht="12.75">
      <c r="M3963" s="45"/>
    </row>
    <row r="3964" ht="12.75">
      <c r="M3964" s="45"/>
    </row>
    <row r="3965" ht="12.75">
      <c r="M3965" s="45"/>
    </row>
    <row r="3966" ht="12.75">
      <c r="M3966" s="45"/>
    </row>
    <row r="3967" ht="12.75">
      <c r="M3967" s="45"/>
    </row>
    <row r="3968" ht="12.75">
      <c r="M3968" s="45"/>
    </row>
    <row r="3969" ht="12.75">
      <c r="M3969" s="45"/>
    </row>
    <row r="3970" ht="12.75">
      <c r="M3970" s="45"/>
    </row>
    <row r="3971" ht="12.75">
      <c r="M3971" s="45"/>
    </row>
    <row r="3972" ht="12.75">
      <c r="M3972" s="45"/>
    </row>
    <row r="3973" ht="12.75">
      <c r="M3973" s="45"/>
    </row>
    <row r="3974" ht="12.75">
      <c r="M3974" s="45"/>
    </row>
    <row r="3975" ht="12.75">
      <c r="M3975" s="45"/>
    </row>
    <row r="3976" ht="12.75">
      <c r="M3976" s="45"/>
    </row>
    <row r="3977" ht="12.75">
      <c r="M3977" s="45"/>
    </row>
    <row r="3978" ht="12.75">
      <c r="M3978" s="45"/>
    </row>
    <row r="3979" ht="12.75">
      <c r="M3979" s="45"/>
    </row>
    <row r="3980" ht="12.75">
      <c r="M3980" s="45"/>
    </row>
    <row r="3981" ht="12.75">
      <c r="M3981" s="45"/>
    </row>
    <row r="3982" ht="12.75">
      <c r="M3982" s="45"/>
    </row>
    <row r="3983" ht="12.75">
      <c r="M3983" s="45"/>
    </row>
    <row r="3984" ht="12.75">
      <c r="M3984" s="45"/>
    </row>
    <row r="3985" ht="12.75">
      <c r="M3985" s="45"/>
    </row>
    <row r="3986" ht="12.75">
      <c r="M3986" s="45"/>
    </row>
    <row r="3987" ht="12.75">
      <c r="M3987" s="45"/>
    </row>
    <row r="3988" ht="12.75">
      <c r="M3988" s="45"/>
    </row>
    <row r="3989" ht="12.75">
      <c r="M3989" s="45"/>
    </row>
    <row r="3990" ht="12.75">
      <c r="M3990" s="45"/>
    </row>
    <row r="3991" ht="12.75">
      <c r="M3991" s="45"/>
    </row>
    <row r="3992" ht="12.75">
      <c r="M3992" s="45"/>
    </row>
    <row r="3993" ht="12.75">
      <c r="M3993" s="45"/>
    </row>
    <row r="3994" ht="12.75">
      <c r="M3994" s="45"/>
    </row>
    <row r="3995" ht="12.75">
      <c r="M3995" s="45"/>
    </row>
    <row r="3996" ht="12.75">
      <c r="M3996" s="45"/>
    </row>
    <row r="3997" ht="12.75">
      <c r="M3997" s="45"/>
    </row>
    <row r="3998" ht="12.75">
      <c r="M3998" s="45"/>
    </row>
    <row r="3999" ht="12.75">
      <c r="M3999" s="45"/>
    </row>
    <row r="4000" ht="12.75">
      <c r="M4000" s="45"/>
    </row>
    <row r="4001" ht="12.75">
      <c r="M4001" s="45"/>
    </row>
    <row r="4002" ht="12.75">
      <c r="M4002" s="45"/>
    </row>
    <row r="4003" ht="12.75">
      <c r="M4003" s="45"/>
    </row>
    <row r="4004" ht="12.75">
      <c r="M4004" s="45"/>
    </row>
    <row r="4005" ht="12.75">
      <c r="M4005" s="45"/>
    </row>
    <row r="4006" ht="12.75">
      <c r="M4006" s="45"/>
    </row>
    <row r="4007" ht="12.75">
      <c r="M4007" s="45"/>
    </row>
    <row r="4008" ht="12.75">
      <c r="M4008" s="45"/>
    </row>
    <row r="4009" ht="12.75">
      <c r="M4009" s="45"/>
    </row>
    <row r="4010" ht="12.75">
      <c r="M4010" s="45"/>
    </row>
    <row r="4011" ht="12.75">
      <c r="M4011" s="45"/>
    </row>
    <row r="4012" ht="12.75">
      <c r="M4012" s="45"/>
    </row>
    <row r="4013" ht="12.75">
      <c r="M4013" s="45"/>
    </row>
    <row r="4014" ht="12.75">
      <c r="M4014" s="45"/>
    </row>
    <row r="4015" ht="12.75">
      <c r="M4015" s="45"/>
    </row>
    <row r="4016" ht="12.75">
      <c r="M4016" s="45"/>
    </row>
    <row r="4017" ht="12.75">
      <c r="M4017" s="45"/>
    </row>
    <row r="4018" ht="12.75">
      <c r="M4018" s="45"/>
    </row>
    <row r="4019" ht="12.75">
      <c r="M4019" s="45"/>
    </row>
    <row r="4020" ht="12.75">
      <c r="M4020" s="45"/>
    </row>
    <row r="4021" ht="12.75">
      <c r="M4021" s="45"/>
    </row>
    <row r="4022" ht="12.75">
      <c r="M4022" s="45"/>
    </row>
    <row r="4023" ht="12.75">
      <c r="M4023" s="45"/>
    </row>
    <row r="4024" ht="12.75">
      <c r="M4024" s="45"/>
    </row>
    <row r="4025" ht="12.75">
      <c r="M4025" s="45"/>
    </row>
    <row r="4026" ht="12.75">
      <c r="M4026" s="45"/>
    </row>
    <row r="4027" ht="12.75">
      <c r="M4027" s="45"/>
    </row>
    <row r="4028" ht="12.75">
      <c r="M4028" s="45"/>
    </row>
    <row r="4029" ht="12.75">
      <c r="M4029" s="45"/>
    </row>
    <row r="4030" ht="12.75">
      <c r="M4030" s="45"/>
    </row>
    <row r="4031" ht="12.75">
      <c r="M4031" s="45"/>
    </row>
    <row r="4032" ht="12.75">
      <c r="M4032" s="45"/>
    </row>
    <row r="4033" ht="12.75">
      <c r="M4033" s="45"/>
    </row>
    <row r="4034" ht="12.75">
      <c r="M4034" s="45"/>
    </row>
    <row r="4035" ht="12.75">
      <c r="M4035" s="45"/>
    </row>
    <row r="4036" ht="12.75">
      <c r="M4036" s="45"/>
    </row>
    <row r="4037" ht="12.75">
      <c r="M4037" s="45"/>
    </row>
    <row r="4038" ht="12.75">
      <c r="M4038" s="45"/>
    </row>
    <row r="4039" ht="12.75">
      <c r="M4039" s="45"/>
    </row>
    <row r="4040" ht="12.75">
      <c r="M4040" s="45"/>
    </row>
    <row r="4041" ht="12.75">
      <c r="M4041" s="45"/>
    </row>
    <row r="4042" ht="12.75">
      <c r="M4042" s="45"/>
    </row>
    <row r="4043" ht="12.75">
      <c r="M4043" s="45"/>
    </row>
    <row r="4044" ht="12.75">
      <c r="M4044" s="45"/>
    </row>
    <row r="4045" ht="12.75">
      <c r="M4045" s="45"/>
    </row>
    <row r="4046" ht="12.75">
      <c r="M4046" s="45"/>
    </row>
    <row r="4047" ht="12.75">
      <c r="M4047" s="45"/>
    </row>
    <row r="4048" ht="12.75">
      <c r="M4048" s="45"/>
    </row>
    <row r="4049" ht="12.75">
      <c r="M4049" s="45"/>
    </row>
    <row r="4050" ht="12.75">
      <c r="M4050" s="45"/>
    </row>
    <row r="4051" ht="12.75">
      <c r="M4051" s="45"/>
    </row>
    <row r="4052" ht="12.75">
      <c r="M4052" s="45"/>
    </row>
    <row r="4053" ht="12.75">
      <c r="M4053" s="45"/>
    </row>
    <row r="4054" ht="12.75">
      <c r="M4054" s="45"/>
    </row>
    <row r="4055" ht="12.75">
      <c r="M4055" s="45"/>
    </row>
    <row r="4056" ht="12.75">
      <c r="M4056" s="45"/>
    </row>
    <row r="4057" ht="12.75">
      <c r="M4057" s="45"/>
    </row>
    <row r="4058" ht="12.75">
      <c r="M4058" s="45"/>
    </row>
    <row r="4059" ht="12.75">
      <c r="M4059" s="45"/>
    </row>
    <row r="4060" ht="12.75">
      <c r="M4060" s="45"/>
    </row>
    <row r="4061" ht="12.75">
      <c r="M4061" s="45"/>
    </row>
    <row r="4062" ht="12.75">
      <c r="M4062" s="45"/>
    </row>
    <row r="4063" ht="12.75">
      <c r="M4063" s="45"/>
    </row>
    <row r="4064" ht="12.75">
      <c r="M4064" s="45"/>
    </row>
    <row r="4065" ht="12.75">
      <c r="M4065" s="45"/>
    </row>
    <row r="4066" ht="12.75">
      <c r="M4066" s="45"/>
    </row>
    <row r="4067" ht="12.75">
      <c r="M4067" s="45"/>
    </row>
    <row r="4068" ht="12.75">
      <c r="M4068" s="45"/>
    </row>
    <row r="4069" ht="12.75">
      <c r="M4069" s="45"/>
    </row>
    <row r="4070" ht="12.75">
      <c r="M4070" s="45"/>
    </row>
    <row r="4071" ht="12.75">
      <c r="M4071" s="45"/>
    </row>
    <row r="4072" ht="12.75">
      <c r="M4072" s="45"/>
    </row>
    <row r="4073" ht="12.75">
      <c r="M4073" s="45"/>
    </row>
    <row r="4074" ht="12.75">
      <c r="M4074" s="45"/>
    </row>
    <row r="4075" ht="12.75">
      <c r="M4075" s="45"/>
    </row>
    <row r="4076" ht="12.75">
      <c r="M4076" s="45"/>
    </row>
    <row r="4077" ht="12.75">
      <c r="M4077" s="45"/>
    </row>
    <row r="4078" ht="12.75">
      <c r="M4078" s="45"/>
    </row>
    <row r="4079" ht="12.75">
      <c r="M4079" s="45"/>
    </row>
    <row r="4080" ht="12.75">
      <c r="M4080" s="45"/>
    </row>
    <row r="4081" ht="12.75">
      <c r="M4081" s="45"/>
    </row>
    <row r="4082" ht="12.75">
      <c r="M4082" s="45"/>
    </row>
    <row r="4083" ht="12.75">
      <c r="M4083" s="45"/>
    </row>
    <row r="4084" ht="12.75">
      <c r="M4084" s="45"/>
    </row>
    <row r="4085" ht="12.75">
      <c r="M4085" s="45"/>
    </row>
    <row r="4086" ht="12.75">
      <c r="M4086" s="45"/>
    </row>
    <row r="4087" ht="12.75">
      <c r="M4087" s="45"/>
    </row>
    <row r="4088" ht="12.75">
      <c r="M4088" s="45"/>
    </row>
    <row r="4089" ht="12.75">
      <c r="M4089" s="45"/>
    </row>
    <row r="4090" ht="12.75">
      <c r="M4090" s="45"/>
    </row>
    <row r="4091" ht="12.75">
      <c r="M4091" s="45"/>
    </row>
    <row r="4092" ht="12.75">
      <c r="M4092" s="45"/>
    </row>
    <row r="4093" ht="12.75">
      <c r="M4093" s="45"/>
    </row>
    <row r="4094" ht="12.75">
      <c r="M4094" s="45"/>
    </row>
    <row r="4095" ht="12.75">
      <c r="M4095" s="45"/>
    </row>
    <row r="4096" ht="12.75">
      <c r="M4096" s="45"/>
    </row>
    <row r="4097" ht="12.75">
      <c r="M4097" s="45"/>
    </row>
    <row r="4098" ht="12.75">
      <c r="M4098" s="45"/>
    </row>
    <row r="4099" ht="12.75">
      <c r="M4099" s="45"/>
    </row>
    <row r="4100" ht="12.75">
      <c r="M4100" s="45"/>
    </row>
    <row r="4101" ht="12.75">
      <c r="M4101" s="45"/>
    </row>
    <row r="4102" ht="12.75">
      <c r="M4102" s="45"/>
    </row>
    <row r="4103" ht="12.75">
      <c r="M4103" s="45"/>
    </row>
    <row r="4104" ht="12.75">
      <c r="M4104" s="45"/>
    </row>
    <row r="4105" ht="12.75">
      <c r="M4105" s="45"/>
    </row>
    <row r="4106" ht="12.75">
      <c r="M4106" s="45"/>
    </row>
    <row r="4107" ht="12.75">
      <c r="M4107" s="45"/>
    </row>
    <row r="4108" ht="12.75">
      <c r="M4108" s="45"/>
    </row>
    <row r="4109" ht="12.75">
      <c r="M4109" s="45"/>
    </row>
    <row r="4110" ht="12.75">
      <c r="M4110" s="45"/>
    </row>
    <row r="4111" ht="12.75">
      <c r="M4111" s="45"/>
    </row>
    <row r="4112" ht="12.75">
      <c r="M4112" s="45"/>
    </row>
    <row r="4113" ht="12.75">
      <c r="M4113" s="45"/>
    </row>
    <row r="4114" ht="12.75">
      <c r="M4114" s="45"/>
    </row>
    <row r="4115" ht="12.75">
      <c r="M4115" s="45"/>
    </row>
    <row r="4116" ht="12.75">
      <c r="M4116" s="45"/>
    </row>
    <row r="4117" ht="12.75">
      <c r="M4117" s="45"/>
    </row>
    <row r="4118" ht="12.75">
      <c r="M4118" s="45"/>
    </row>
    <row r="4119" ht="12.75">
      <c r="M4119" s="45"/>
    </row>
    <row r="4120" ht="12.75">
      <c r="M4120" s="45"/>
    </row>
    <row r="4121" ht="12.75">
      <c r="M4121" s="45"/>
    </row>
    <row r="4122" ht="12.75">
      <c r="M4122" s="45"/>
    </row>
    <row r="4123" ht="12.75">
      <c r="M4123" s="45"/>
    </row>
    <row r="4124" ht="12.75">
      <c r="M4124" s="45"/>
    </row>
    <row r="4125" ht="12.75">
      <c r="M4125" s="45"/>
    </row>
    <row r="4126" ht="12.75">
      <c r="M4126" s="45"/>
    </row>
    <row r="4127" ht="12.75">
      <c r="M4127" s="45"/>
    </row>
    <row r="4128" ht="12.75">
      <c r="M4128" s="45"/>
    </row>
    <row r="4129" ht="12.75">
      <c r="M4129" s="45"/>
    </row>
    <row r="4130" ht="12.75">
      <c r="M4130" s="45"/>
    </row>
    <row r="4131" ht="12.75">
      <c r="M4131" s="45"/>
    </row>
    <row r="4132" ht="12.75">
      <c r="M4132" s="45"/>
    </row>
    <row r="4133" ht="12.75">
      <c r="M4133" s="45"/>
    </row>
    <row r="4134" ht="12.75">
      <c r="M4134" s="45"/>
    </row>
    <row r="4135" ht="12.75">
      <c r="M4135" s="45"/>
    </row>
    <row r="4136" ht="12.75">
      <c r="M4136" s="45"/>
    </row>
    <row r="4137" ht="12.75">
      <c r="M4137" s="45"/>
    </row>
    <row r="4138" ht="12.75">
      <c r="M4138" s="45"/>
    </row>
    <row r="4139" ht="12.75">
      <c r="M4139" s="45"/>
    </row>
    <row r="4140" ht="12.75">
      <c r="M4140" s="45"/>
    </row>
    <row r="4141" ht="12.75">
      <c r="M4141" s="45"/>
    </row>
    <row r="4142" ht="12.75">
      <c r="M4142" s="45"/>
    </row>
    <row r="4143" ht="12.75">
      <c r="M4143" s="45"/>
    </row>
    <row r="4144" ht="12.75">
      <c r="M4144" s="45"/>
    </row>
    <row r="4145" ht="12.75">
      <c r="M4145" s="45"/>
    </row>
    <row r="4146" ht="12.75">
      <c r="M4146" s="45"/>
    </row>
    <row r="4147" ht="12.75">
      <c r="M4147" s="45"/>
    </row>
    <row r="4148" ht="12.75">
      <c r="M4148" s="45"/>
    </row>
    <row r="4149" ht="12.75">
      <c r="M4149" s="45"/>
    </row>
    <row r="4150" ht="12.75">
      <c r="M4150" s="45"/>
    </row>
    <row r="4151" ht="12.75">
      <c r="M4151" s="45"/>
    </row>
    <row r="4152" ht="12.75">
      <c r="M4152" s="45"/>
    </row>
    <row r="4153" ht="12.75">
      <c r="M4153" s="45"/>
    </row>
    <row r="4154" ht="12.75">
      <c r="M4154" s="45"/>
    </row>
    <row r="4155" ht="12.75">
      <c r="M4155" s="45"/>
    </row>
    <row r="4156" ht="12.75">
      <c r="M4156" s="45"/>
    </row>
    <row r="4157" ht="12.75">
      <c r="M4157" s="45"/>
    </row>
    <row r="4158" ht="12.75">
      <c r="M4158" s="45"/>
    </row>
    <row r="4159" ht="12.75">
      <c r="M4159" s="45"/>
    </row>
    <row r="4160" ht="12.75">
      <c r="M4160" s="45"/>
    </row>
    <row r="4161" ht="12.75">
      <c r="M4161" s="45"/>
    </row>
    <row r="4162" ht="12.75">
      <c r="M4162" s="45"/>
    </row>
    <row r="4163" ht="12.75">
      <c r="M4163" s="45"/>
    </row>
    <row r="4164" ht="12.75">
      <c r="M4164" s="45"/>
    </row>
    <row r="4165" ht="12.75">
      <c r="M4165" s="45"/>
    </row>
    <row r="4166" ht="12.75">
      <c r="M4166" s="45"/>
    </row>
    <row r="4167" ht="12.75">
      <c r="M4167" s="45"/>
    </row>
    <row r="4168" ht="12.75">
      <c r="M4168" s="45"/>
    </row>
    <row r="4169" ht="12.75">
      <c r="M4169" s="45"/>
    </row>
    <row r="4170" ht="12.75">
      <c r="M4170" s="45"/>
    </row>
    <row r="4171" ht="12.75">
      <c r="M4171" s="45"/>
    </row>
    <row r="4172" ht="12.75">
      <c r="M4172" s="45"/>
    </row>
    <row r="4173" ht="12.75">
      <c r="M4173" s="45"/>
    </row>
    <row r="4174" ht="12.75">
      <c r="M4174" s="45"/>
    </row>
    <row r="4175" ht="12.75">
      <c r="M4175" s="45"/>
    </row>
    <row r="4176" ht="12.75">
      <c r="M4176" s="45"/>
    </row>
    <row r="4177" ht="12.75">
      <c r="M4177" s="45"/>
    </row>
    <row r="4178" ht="12.75">
      <c r="M4178" s="45"/>
    </row>
    <row r="4179" ht="12.75">
      <c r="M4179" s="45"/>
    </row>
    <row r="4180" ht="12.75">
      <c r="M4180" s="45"/>
    </row>
    <row r="4181" ht="12.75">
      <c r="M4181" s="45"/>
    </row>
    <row r="4182" ht="12.75">
      <c r="M4182" s="45"/>
    </row>
    <row r="4183" ht="12.75">
      <c r="M4183" s="45"/>
    </row>
    <row r="4184" ht="12.75">
      <c r="M4184" s="45"/>
    </row>
    <row r="4185" ht="12.75">
      <c r="M4185" s="45"/>
    </row>
    <row r="4186" ht="12.75">
      <c r="M4186" s="45"/>
    </row>
    <row r="4187" ht="12.75">
      <c r="M4187" s="45"/>
    </row>
    <row r="4188" ht="12.75">
      <c r="M4188" s="45"/>
    </row>
    <row r="4189" ht="12.75">
      <c r="M4189" s="45"/>
    </row>
    <row r="4190" ht="12.75">
      <c r="M4190" s="45"/>
    </row>
    <row r="4191" ht="12.75">
      <c r="M4191" s="45"/>
    </row>
    <row r="4192" ht="12.75">
      <c r="M4192" s="45"/>
    </row>
    <row r="4193" ht="12.75">
      <c r="M4193" s="45"/>
    </row>
    <row r="4194" ht="12.75">
      <c r="M4194" s="45"/>
    </row>
    <row r="4195" ht="12.75">
      <c r="M4195" s="45"/>
    </row>
    <row r="4196" ht="12.75">
      <c r="M4196" s="45"/>
    </row>
    <row r="4197" ht="12.75">
      <c r="M4197" s="45"/>
    </row>
    <row r="4198" ht="12.75">
      <c r="M4198" s="45"/>
    </row>
    <row r="4199" ht="12.75">
      <c r="M4199" s="45"/>
    </row>
    <row r="4200" ht="12.75">
      <c r="M4200" s="45"/>
    </row>
    <row r="4201" ht="12.75">
      <c r="M4201" s="45"/>
    </row>
    <row r="4202" ht="12.75">
      <c r="M4202" s="45"/>
    </row>
    <row r="4203" ht="12.75">
      <c r="M4203" s="45"/>
    </row>
    <row r="4204" ht="12.75">
      <c r="M4204" s="45"/>
    </row>
    <row r="4205" ht="12.75">
      <c r="M4205" s="45"/>
    </row>
    <row r="4206" ht="12.75">
      <c r="M4206" s="45"/>
    </row>
    <row r="4207" ht="12.75">
      <c r="M4207" s="45"/>
    </row>
    <row r="4208" ht="12.75">
      <c r="M4208" s="45"/>
    </row>
    <row r="4209" ht="12.75">
      <c r="M4209" s="45"/>
    </row>
    <row r="4210" ht="12.75">
      <c r="M4210" s="45"/>
    </row>
    <row r="4211" ht="12.75">
      <c r="M4211" s="45"/>
    </row>
    <row r="4212" ht="12.75">
      <c r="M4212" s="45"/>
    </row>
    <row r="4213" ht="12.75">
      <c r="M4213" s="45"/>
    </row>
    <row r="4214" ht="12.75">
      <c r="M4214" s="45"/>
    </row>
    <row r="4215" ht="12.75">
      <c r="M4215" s="45"/>
    </row>
    <row r="4216" ht="12.75">
      <c r="M4216" s="45"/>
    </row>
    <row r="4217" ht="12.75">
      <c r="M4217" s="45"/>
    </row>
    <row r="4218" ht="12.75">
      <c r="M4218" s="45"/>
    </row>
    <row r="4219" ht="12.75">
      <c r="M4219" s="45"/>
    </row>
    <row r="4220" ht="12.75">
      <c r="M4220" s="45"/>
    </row>
    <row r="4221" ht="12.75">
      <c r="M4221" s="45"/>
    </row>
    <row r="4222" ht="12.75">
      <c r="M4222" s="45"/>
    </row>
    <row r="4223" ht="12.75">
      <c r="M4223" s="45"/>
    </row>
    <row r="4224" ht="12.75">
      <c r="M4224" s="45"/>
    </row>
    <row r="4225" ht="12.75">
      <c r="M4225" s="45"/>
    </row>
    <row r="4226" ht="12.75">
      <c r="M4226" s="45"/>
    </row>
    <row r="4227" ht="12.75">
      <c r="M4227" s="45"/>
    </row>
    <row r="4228" ht="12.75">
      <c r="M4228" s="45"/>
    </row>
    <row r="4229" ht="12.75">
      <c r="M4229" s="45"/>
    </row>
    <row r="4230" ht="12.75">
      <c r="M4230" s="45"/>
    </row>
    <row r="4231" ht="12.75">
      <c r="M4231" s="45"/>
    </row>
    <row r="4232" ht="12.75">
      <c r="M4232" s="45"/>
    </row>
    <row r="4233" ht="12.75">
      <c r="M4233" s="45"/>
    </row>
    <row r="4234" ht="12.75">
      <c r="M4234" s="45"/>
    </row>
    <row r="4235" ht="12.75">
      <c r="M4235" s="45"/>
    </row>
    <row r="4236" ht="12.75">
      <c r="M4236" s="45"/>
    </row>
    <row r="4237" ht="12.75">
      <c r="M4237" s="45"/>
    </row>
    <row r="4238" ht="12.75">
      <c r="M4238" s="45"/>
    </row>
    <row r="4239" ht="12.75">
      <c r="M4239" s="45"/>
    </row>
    <row r="4240" ht="12.75">
      <c r="M4240" s="45"/>
    </row>
    <row r="4241" ht="12.75">
      <c r="M4241" s="45"/>
    </row>
    <row r="4242" ht="12.75">
      <c r="M4242" s="45"/>
    </row>
    <row r="4243" ht="12.75">
      <c r="M4243" s="45"/>
    </row>
    <row r="4244" ht="12.75">
      <c r="M4244" s="45"/>
    </row>
    <row r="4245" ht="12.75">
      <c r="M4245" s="45"/>
    </row>
    <row r="4246" ht="12.75">
      <c r="M4246" s="45"/>
    </row>
    <row r="4247" ht="12.75">
      <c r="M4247" s="45"/>
    </row>
    <row r="4248" ht="12.75">
      <c r="M4248" s="45"/>
    </row>
    <row r="4249" ht="12.75">
      <c r="M4249" s="45"/>
    </row>
    <row r="4250" ht="12.75">
      <c r="M4250" s="45"/>
    </row>
    <row r="4251" ht="12.75">
      <c r="M4251" s="45"/>
    </row>
    <row r="4252" ht="12.75">
      <c r="M4252" s="45"/>
    </row>
    <row r="4253" ht="12.75">
      <c r="M4253" s="45"/>
    </row>
    <row r="4254" ht="12.75">
      <c r="M4254" s="45"/>
    </row>
    <row r="4255" ht="12.75">
      <c r="M4255" s="45"/>
    </row>
    <row r="4256" ht="12.75">
      <c r="M4256" s="45"/>
    </row>
    <row r="4257" ht="12.75">
      <c r="M4257" s="45"/>
    </row>
    <row r="4258" ht="12.75">
      <c r="M4258" s="45"/>
    </row>
    <row r="4259" ht="12.75">
      <c r="M4259" s="45"/>
    </row>
    <row r="4260" ht="12.75">
      <c r="M4260" s="45"/>
    </row>
    <row r="4261" ht="12.75">
      <c r="M4261" s="45"/>
    </row>
    <row r="4262" ht="12.75">
      <c r="M4262" s="45"/>
    </row>
    <row r="4263" ht="12.75">
      <c r="M4263" s="45"/>
    </row>
    <row r="4264" ht="12.75">
      <c r="M4264" s="45"/>
    </row>
    <row r="4265" ht="12.75">
      <c r="M4265" s="45"/>
    </row>
    <row r="4266" ht="12.75">
      <c r="M4266" s="45"/>
    </row>
    <row r="4267" ht="12.75">
      <c r="M4267" s="45"/>
    </row>
    <row r="4268" ht="12.75">
      <c r="M4268" s="45"/>
    </row>
    <row r="4269" ht="12.75">
      <c r="M4269" s="45"/>
    </row>
    <row r="4270" ht="12.75">
      <c r="M4270" s="45"/>
    </row>
    <row r="4271" ht="12.75">
      <c r="M4271" s="45"/>
    </row>
    <row r="4272" ht="12.75">
      <c r="M4272" s="45"/>
    </row>
    <row r="4273" ht="12.75">
      <c r="M4273" s="45"/>
    </row>
    <row r="4274" ht="12.75">
      <c r="M4274" s="45"/>
    </row>
    <row r="4275" ht="12.75">
      <c r="M4275" s="45"/>
    </row>
    <row r="4276" ht="12.75">
      <c r="M4276" s="45"/>
    </row>
    <row r="4277" ht="12.75">
      <c r="M4277" s="45"/>
    </row>
    <row r="4278" ht="12.75">
      <c r="M4278" s="45"/>
    </row>
    <row r="4279" ht="12.75">
      <c r="M4279" s="45"/>
    </row>
    <row r="4280" ht="12.75">
      <c r="M4280" s="45"/>
    </row>
    <row r="4281" ht="12.75">
      <c r="M4281" s="45"/>
    </row>
    <row r="4282" ht="12.75">
      <c r="M4282" s="45"/>
    </row>
    <row r="4283" ht="12.75">
      <c r="M4283" s="45"/>
    </row>
    <row r="4284" ht="12.75">
      <c r="M4284" s="45"/>
    </row>
    <row r="4285" ht="12.75">
      <c r="M4285" s="45"/>
    </row>
    <row r="4286" ht="12.75">
      <c r="M4286" s="45"/>
    </row>
    <row r="4287" ht="12.75">
      <c r="M4287" s="45"/>
    </row>
    <row r="4288" ht="12.75">
      <c r="M4288" s="45"/>
    </row>
    <row r="4289" ht="12.75">
      <c r="M4289" s="45"/>
    </row>
    <row r="4290" ht="12.75">
      <c r="M4290" s="45"/>
    </row>
    <row r="4291" ht="12.75">
      <c r="M4291" s="45"/>
    </row>
    <row r="4292" ht="12.75">
      <c r="M4292" s="45"/>
    </row>
    <row r="4293" ht="12.75">
      <c r="M4293" s="45"/>
    </row>
    <row r="4294" ht="12.75">
      <c r="M4294" s="45"/>
    </row>
    <row r="4295" ht="12.75">
      <c r="M4295" s="45"/>
    </row>
    <row r="4296" ht="12.75">
      <c r="M4296" s="45"/>
    </row>
    <row r="4297" ht="12.75">
      <c r="M4297" s="45"/>
    </row>
    <row r="4298" ht="12.75">
      <c r="M4298" s="45"/>
    </row>
    <row r="4299" ht="12.75">
      <c r="M4299" s="45"/>
    </row>
    <row r="4300" ht="12.75">
      <c r="M4300" s="45"/>
    </row>
    <row r="4301" ht="12.75">
      <c r="M4301" s="45"/>
    </row>
    <row r="4302" ht="12.75">
      <c r="M4302" s="45"/>
    </row>
    <row r="4303" ht="12.75">
      <c r="M4303" s="45"/>
    </row>
    <row r="4304" ht="12.75">
      <c r="M4304" s="45"/>
    </row>
    <row r="4305" ht="12.75">
      <c r="M4305" s="45"/>
    </row>
    <row r="4306" ht="12.75">
      <c r="M4306" s="45"/>
    </row>
    <row r="4307" ht="12.75">
      <c r="M4307" s="45"/>
    </row>
    <row r="4308" ht="12.75">
      <c r="M4308" s="45"/>
    </row>
    <row r="4309" ht="12.75">
      <c r="M4309" s="45"/>
    </row>
    <row r="4310" ht="12.75">
      <c r="M4310" s="45"/>
    </row>
    <row r="4311" ht="12.75">
      <c r="M4311" s="45"/>
    </row>
    <row r="4312" ht="12.75">
      <c r="M4312" s="45"/>
    </row>
    <row r="4313" ht="12.75">
      <c r="M4313" s="45"/>
    </row>
    <row r="4314" ht="12.75">
      <c r="M4314" s="45"/>
    </row>
    <row r="4315" ht="12.75">
      <c r="M4315" s="45"/>
    </row>
    <row r="4316" ht="12.75">
      <c r="M4316" s="45"/>
    </row>
    <row r="4317" ht="12.75">
      <c r="M4317" s="45"/>
    </row>
    <row r="4318" ht="12.75">
      <c r="M4318" s="45"/>
    </row>
    <row r="4319" ht="12.75">
      <c r="M4319" s="45"/>
    </row>
    <row r="4320" ht="12.75">
      <c r="M4320" s="45"/>
    </row>
    <row r="4321" ht="12.75">
      <c r="M4321" s="45"/>
    </row>
    <row r="4322" ht="12.75">
      <c r="M4322" s="45"/>
    </row>
    <row r="4323" ht="12.75">
      <c r="M4323" s="45"/>
    </row>
    <row r="4324" ht="12.75">
      <c r="M4324" s="45"/>
    </row>
    <row r="4325" ht="12.75">
      <c r="M4325" s="45"/>
    </row>
    <row r="4326" ht="12.75">
      <c r="M4326" s="45"/>
    </row>
    <row r="4327" ht="12.75">
      <c r="M4327" s="45"/>
    </row>
    <row r="4328" ht="12.75">
      <c r="M4328" s="45"/>
    </row>
    <row r="4329" ht="12.75">
      <c r="M4329" s="45"/>
    </row>
    <row r="4330" ht="12.75">
      <c r="M4330" s="45"/>
    </row>
    <row r="4331" ht="12.75">
      <c r="M4331" s="45"/>
    </row>
    <row r="4332" ht="12.75">
      <c r="M4332" s="45"/>
    </row>
    <row r="4333" ht="12.75">
      <c r="M4333" s="45"/>
    </row>
    <row r="4334" ht="12.75">
      <c r="M4334" s="45"/>
    </row>
    <row r="4335" ht="12.75">
      <c r="M4335" s="45"/>
    </row>
    <row r="4336" ht="12.75">
      <c r="M4336" s="45"/>
    </row>
    <row r="4337" ht="12.75">
      <c r="M4337" s="45"/>
    </row>
    <row r="4338" ht="12.75">
      <c r="M4338" s="45"/>
    </row>
    <row r="4339" ht="12.75">
      <c r="M4339" s="45"/>
    </row>
    <row r="4340" ht="12.75">
      <c r="M4340" s="45"/>
    </row>
    <row r="4341" ht="12.75">
      <c r="M4341" s="45"/>
    </row>
    <row r="4342" ht="12.75">
      <c r="M4342" s="45"/>
    </row>
    <row r="4343" ht="12.75">
      <c r="M4343" s="45"/>
    </row>
    <row r="4344" ht="12.75">
      <c r="M4344" s="45"/>
    </row>
    <row r="4345" ht="12.75">
      <c r="M4345" s="45"/>
    </row>
    <row r="4346" ht="12.75">
      <c r="M4346" s="45"/>
    </row>
    <row r="4347" ht="12.75">
      <c r="M4347" s="45"/>
    </row>
    <row r="4348" ht="12.75">
      <c r="M4348" s="45"/>
    </row>
    <row r="4349" ht="12.75">
      <c r="M4349" s="45"/>
    </row>
    <row r="4350" ht="12.75">
      <c r="M4350" s="45"/>
    </row>
    <row r="4351" ht="12.75">
      <c r="M4351" s="45"/>
    </row>
    <row r="4352" ht="12.75">
      <c r="M4352" s="45"/>
    </row>
    <row r="4353" ht="12.75">
      <c r="M4353" s="45"/>
    </row>
    <row r="4354" ht="12.75">
      <c r="M4354" s="45"/>
    </row>
    <row r="4355" ht="12.75">
      <c r="M4355" s="45"/>
    </row>
    <row r="4356" ht="12.75">
      <c r="M4356" s="45"/>
    </row>
    <row r="4357" ht="12.75">
      <c r="M4357" s="45"/>
    </row>
    <row r="4358" ht="12.75">
      <c r="M4358" s="45"/>
    </row>
    <row r="4359" ht="12.75">
      <c r="M4359" s="45"/>
    </row>
    <row r="4360" ht="12.75">
      <c r="M4360" s="45"/>
    </row>
    <row r="4361" ht="12.75">
      <c r="M4361" s="45"/>
    </row>
    <row r="4362" ht="12.75">
      <c r="M4362" s="45"/>
    </row>
    <row r="4363" ht="12.75">
      <c r="M4363" s="45"/>
    </row>
    <row r="4364" ht="12.75">
      <c r="M4364" s="45"/>
    </row>
    <row r="4365" ht="12.75">
      <c r="M4365" s="45"/>
    </row>
    <row r="4366" ht="12.75">
      <c r="M4366" s="45"/>
    </row>
    <row r="4367" ht="12.75">
      <c r="M4367" s="45"/>
    </row>
    <row r="4368" ht="12.75">
      <c r="M4368" s="45"/>
    </row>
    <row r="4369" ht="12.75">
      <c r="M4369" s="45"/>
    </row>
    <row r="4370" ht="12.75">
      <c r="M4370" s="45"/>
    </row>
    <row r="4371" ht="12.75">
      <c r="M4371" s="45"/>
    </row>
    <row r="4372" ht="12.75">
      <c r="M4372" s="45"/>
    </row>
    <row r="4373" ht="12.75">
      <c r="M4373" s="45"/>
    </row>
    <row r="4374" ht="12.75">
      <c r="M4374" s="45"/>
    </row>
    <row r="4375" ht="12.75">
      <c r="M4375" s="45"/>
    </row>
    <row r="4376" ht="12.75">
      <c r="M4376" s="45"/>
    </row>
    <row r="4377" ht="12.75">
      <c r="M4377" s="45"/>
    </row>
    <row r="4378" ht="12.75">
      <c r="M4378" s="45"/>
    </row>
    <row r="4379" ht="12.75">
      <c r="M4379" s="45"/>
    </row>
    <row r="4380" ht="12.75">
      <c r="M4380" s="45"/>
    </row>
    <row r="4381" ht="12.75">
      <c r="M4381" s="45"/>
    </row>
    <row r="4382" ht="12.75">
      <c r="M4382" s="45"/>
    </row>
    <row r="4383" ht="12.75">
      <c r="M4383" s="45"/>
    </row>
    <row r="4384" ht="12.75">
      <c r="M4384" s="45"/>
    </row>
    <row r="4385" ht="12.75">
      <c r="M4385" s="45"/>
    </row>
    <row r="4386" ht="12.75">
      <c r="M4386" s="45"/>
    </row>
    <row r="4387" ht="12.75">
      <c r="M4387" s="45"/>
    </row>
    <row r="4388" ht="12.75">
      <c r="M4388" s="45"/>
    </row>
    <row r="4389" ht="12.75">
      <c r="M4389" s="45"/>
    </row>
    <row r="4390" ht="12.75">
      <c r="M4390" s="45"/>
    </row>
    <row r="4391" ht="12.75">
      <c r="M4391" s="45"/>
    </row>
    <row r="4392" ht="12.75">
      <c r="M4392" s="45"/>
    </row>
    <row r="4393" ht="12.75">
      <c r="M4393" s="45"/>
    </row>
    <row r="4394" ht="12.75">
      <c r="M4394" s="45"/>
    </row>
    <row r="4395" ht="12.75">
      <c r="M4395" s="45"/>
    </row>
    <row r="4396" ht="12.75">
      <c r="M4396" s="45"/>
    </row>
    <row r="4397" ht="12.75">
      <c r="M4397" s="45"/>
    </row>
    <row r="4398" ht="12.75">
      <c r="M4398" s="45"/>
    </row>
    <row r="4399" ht="12.75">
      <c r="M4399" s="45"/>
    </row>
    <row r="4400" ht="12.75">
      <c r="M4400" s="45"/>
    </row>
    <row r="4401" ht="12.75">
      <c r="M4401" s="45"/>
    </row>
    <row r="4402" ht="12.75">
      <c r="M4402" s="45"/>
    </row>
    <row r="4403" ht="12.75">
      <c r="M4403" s="45"/>
    </row>
    <row r="4404" ht="12.75">
      <c r="M4404" s="45"/>
    </row>
    <row r="4405" ht="12.75">
      <c r="M4405" s="45"/>
    </row>
    <row r="4406" ht="12.75">
      <c r="M4406" s="45"/>
    </row>
    <row r="4407" ht="12.75">
      <c r="M4407" s="45"/>
    </row>
    <row r="4408" ht="12.75">
      <c r="M4408" s="45"/>
    </row>
    <row r="4409" ht="12.75">
      <c r="M4409" s="45"/>
    </row>
    <row r="4410" ht="12.75">
      <c r="M4410" s="45"/>
    </row>
    <row r="4411" ht="12.75">
      <c r="M4411" s="45"/>
    </row>
    <row r="4412" ht="12.75">
      <c r="M4412" s="45"/>
    </row>
    <row r="4413" ht="12.75">
      <c r="M4413" s="45"/>
    </row>
    <row r="4414" ht="12.75">
      <c r="M4414" s="45"/>
    </row>
    <row r="4415" ht="12.75">
      <c r="M4415" s="45"/>
    </row>
    <row r="4416" ht="12.75">
      <c r="M4416" s="45"/>
    </row>
    <row r="4417" ht="12.75">
      <c r="M4417" s="45"/>
    </row>
    <row r="4418" ht="12.75">
      <c r="M4418" s="45"/>
    </row>
    <row r="4419" ht="12.75">
      <c r="M4419" s="45"/>
    </row>
    <row r="4420" ht="12.75">
      <c r="M4420" s="45"/>
    </row>
    <row r="4421" ht="12.75">
      <c r="M4421" s="45"/>
    </row>
    <row r="4422" ht="12.75">
      <c r="M4422" s="45"/>
    </row>
    <row r="4423" ht="12.75">
      <c r="M4423" s="45"/>
    </row>
    <row r="4424" ht="12.75">
      <c r="M4424" s="45"/>
    </row>
    <row r="4425" ht="12.75">
      <c r="M4425" s="45"/>
    </row>
    <row r="4426" ht="12.75">
      <c r="M4426" s="45"/>
    </row>
    <row r="4427" ht="12.75">
      <c r="M4427" s="45"/>
    </row>
    <row r="4428" ht="12.75">
      <c r="M4428" s="45"/>
    </row>
    <row r="4429" ht="12.75">
      <c r="M4429" s="45"/>
    </row>
    <row r="4430" ht="12.75">
      <c r="M4430" s="45"/>
    </row>
    <row r="4431" ht="12.75">
      <c r="M4431" s="45"/>
    </row>
    <row r="4432" ht="12.75">
      <c r="M4432" s="45"/>
    </row>
    <row r="4433" ht="12.75">
      <c r="M4433" s="45"/>
    </row>
    <row r="4434" ht="12.75">
      <c r="M4434" s="45"/>
    </row>
    <row r="4435" ht="12.75">
      <c r="M4435" s="45"/>
    </row>
    <row r="4436" ht="12.75">
      <c r="M4436" s="45"/>
    </row>
    <row r="4437" ht="12.75">
      <c r="M4437" s="45"/>
    </row>
    <row r="4438" ht="12.75">
      <c r="M4438" s="45"/>
    </row>
    <row r="4439" ht="12.75">
      <c r="M4439" s="45"/>
    </row>
    <row r="4440" ht="12.75">
      <c r="M4440" s="45"/>
    </row>
    <row r="4441" ht="12.75">
      <c r="M4441" s="45"/>
    </row>
    <row r="4442" ht="12.75">
      <c r="M4442" s="45"/>
    </row>
    <row r="4443" ht="12.75">
      <c r="M4443" s="45"/>
    </row>
    <row r="4444" ht="12.75">
      <c r="M4444" s="45"/>
    </row>
    <row r="4445" ht="12.75">
      <c r="M4445" s="45"/>
    </row>
    <row r="4446" ht="12.75">
      <c r="M4446" s="45"/>
    </row>
    <row r="4447" ht="12.75">
      <c r="M4447" s="45"/>
    </row>
    <row r="4448" ht="12.75">
      <c r="M4448" s="45"/>
    </row>
    <row r="4449" ht="12.75">
      <c r="M4449" s="45"/>
    </row>
    <row r="4450" ht="12.75">
      <c r="M4450" s="45"/>
    </row>
    <row r="4451" ht="12.75">
      <c r="M4451" s="45"/>
    </row>
    <row r="4452" ht="12.75">
      <c r="M4452" s="45"/>
    </row>
    <row r="4453" ht="12.75">
      <c r="M4453" s="45"/>
    </row>
    <row r="4454" ht="12.75">
      <c r="M4454" s="45"/>
    </row>
    <row r="4455" ht="12.75">
      <c r="M4455" s="45"/>
    </row>
    <row r="4456" ht="12.75">
      <c r="M4456" s="45"/>
    </row>
    <row r="4457" ht="12.75">
      <c r="M4457" s="45"/>
    </row>
    <row r="4458" ht="12.75">
      <c r="M4458" s="45"/>
    </row>
    <row r="4459" ht="12.75">
      <c r="M4459" s="45"/>
    </row>
    <row r="4460" ht="12.75">
      <c r="M4460" s="45"/>
    </row>
    <row r="4461" ht="12.75">
      <c r="M4461" s="45"/>
    </row>
    <row r="4462" ht="12.75">
      <c r="M4462" s="45"/>
    </row>
    <row r="4463" ht="12.75">
      <c r="M4463" s="45"/>
    </row>
    <row r="4464" ht="12.75">
      <c r="M4464" s="45"/>
    </row>
    <row r="4465" ht="12.75">
      <c r="M4465" s="45"/>
    </row>
    <row r="4466" ht="12.75">
      <c r="M4466" s="45"/>
    </row>
    <row r="4467" ht="12.75">
      <c r="M4467" s="45"/>
    </row>
    <row r="4468" ht="12.75">
      <c r="M4468" s="45"/>
    </row>
    <row r="4469" ht="12.75">
      <c r="M4469" s="45"/>
    </row>
    <row r="4470" ht="12.75">
      <c r="M4470" s="45"/>
    </row>
    <row r="4471" ht="12.75">
      <c r="M4471" s="45"/>
    </row>
    <row r="4472" ht="12.75">
      <c r="M4472" s="45"/>
    </row>
    <row r="4473" ht="12.75">
      <c r="M4473" s="45"/>
    </row>
    <row r="4474" ht="12.75">
      <c r="M4474" s="45"/>
    </row>
    <row r="4475" ht="12.75">
      <c r="M4475" s="45"/>
    </row>
    <row r="4476" ht="12.75">
      <c r="M4476" s="45"/>
    </row>
    <row r="4477" ht="12.75">
      <c r="M4477" s="45"/>
    </row>
    <row r="4478" ht="12.75">
      <c r="M4478" s="45"/>
    </row>
    <row r="4479" ht="12.75">
      <c r="M4479" s="45"/>
    </row>
    <row r="4480" ht="12.75">
      <c r="M4480" s="45"/>
    </row>
    <row r="4481" ht="12.75">
      <c r="M4481" s="45"/>
    </row>
    <row r="4482" ht="12.75">
      <c r="M4482" s="45"/>
    </row>
    <row r="4483" ht="12.75">
      <c r="M4483" s="45"/>
    </row>
    <row r="4484" ht="12.75">
      <c r="M4484" s="45"/>
    </row>
    <row r="4485" ht="12.75">
      <c r="M4485" s="45"/>
    </row>
    <row r="4486" ht="12.75">
      <c r="M4486" s="45"/>
    </row>
    <row r="4487" ht="12.75">
      <c r="M4487" s="45"/>
    </row>
    <row r="4488" ht="12.75">
      <c r="M4488" s="45"/>
    </row>
    <row r="4489" ht="12.75">
      <c r="M4489" s="45"/>
    </row>
    <row r="4490" ht="12.75">
      <c r="M4490" s="45"/>
    </row>
    <row r="4491" ht="12.75">
      <c r="M4491" s="45"/>
    </row>
    <row r="4492" ht="12.75">
      <c r="M4492" s="45"/>
    </row>
    <row r="4493" ht="12.75">
      <c r="M4493" s="45"/>
    </row>
    <row r="4494" ht="12.75">
      <c r="M4494" s="45"/>
    </row>
    <row r="4495" ht="12.75">
      <c r="M4495" s="45"/>
    </row>
    <row r="4496" ht="12.75">
      <c r="M4496" s="45"/>
    </row>
    <row r="4497" ht="12.75">
      <c r="M4497" s="45"/>
    </row>
    <row r="4498" ht="12.75">
      <c r="M4498" s="45"/>
    </row>
    <row r="4499" ht="12.75">
      <c r="M4499" s="45"/>
    </row>
    <row r="4500" ht="12.75">
      <c r="M4500" s="45"/>
    </row>
    <row r="4501" ht="12.75">
      <c r="M4501" s="45"/>
    </row>
    <row r="4502" ht="12.75">
      <c r="M4502" s="45"/>
    </row>
    <row r="4503" ht="12.75">
      <c r="M4503" s="45"/>
    </row>
    <row r="4504" ht="12.75">
      <c r="M4504" s="45"/>
    </row>
    <row r="4505" ht="12.75">
      <c r="M4505" s="45"/>
    </row>
    <row r="4506" ht="12.75">
      <c r="M4506" s="45"/>
    </row>
    <row r="4507" ht="12.75">
      <c r="M4507" s="45"/>
    </row>
    <row r="4508" ht="12.75">
      <c r="M4508" s="45"/>
    </row>
    <row r="4509" ht="12.75">
      <c r="M4509" s="45"/>
    </row>
    <row r="4510" ht="12.75">
      <c r="M4510" s="45"/>
    </row>
    <row r="4511" ht="12.75">
      <c r="M4511" s="45"/>
    </row>
    <row r="4512" ht="12.75">
      <c r="M4512" s="45"/>
    </row>
    <row r="4513" ht="12.75">
      <c r="M4513" s="45"/>
    </row>
    <row r="4514" ht="12.75">
      <c r="M4514" s="45"/>
    </row>
    <row r="4515" ht="12.75">
      <c r="M4515" s="45"/>
    </row>
    <row r="4516" ht="12.75">
      <c r="M4516" s="45"/>
    </row>
    <row r="4517" ht="12.75">
      <c r="M4517" s="45"/>
    </row>
    <row r="4518" ht="12.75">
      <c r="M4518" s="45"/>
    </row>
    <row r="4519" ht="12.75">
      <c r="M4519" s="45"/>
    </row>
    <row r="4520" ht="12.75">
      <c r="M4520" s="45"/>
    </row>
    <row r="4521" ht="12.75">
      <c r="M4521" s="45"/>
    </row>
    <row r="4522" ht="12.75">
      <c r="M4522" s="45"/>
    </row>
    <row r="4523" ht="12.75">
      <c r="M4523" s="45"/>
    </row>
    <row r="4524" ht="12.75">
      <c r="M4524" s="45"/>
    </row>
    <row r="4525" ht="12.75">
      <c r="M4525" s="45"/>
    </row>
    <row r="4526" ht="12.75">
      <c r="M4526" s="45"/>
    </row>
    <row r="4527" ht="12.75">
      <c r="M4527" s="45"/>
    </row>
    <row r="4528" ht="12.75">
      <c r="M4528" s="45"/>
    </row>
    <row r="4529" ht="12.75">
      <c r="M4529" s="45"/>
    </row>
    <row r="4530" ht="12.75">
      <c r="M4530" s="45"/>
    </row>
    <row r="4531" ht="12.75">
      <c r="M4531" s="45"/>
    </row>
    <row r="4532" ht="12.75">
      <c r="M4532" s="45"/>
    </row>
    <row r="4533" ht="12.75">
      <c r="M4533" s="45"/>
    </row>
    <row r="4534" ht="12.75">
      <c r="M4534" s="45"/>
    </row>
    <row r="4535" ht="12.75">
      <c r="M4535" s="45"/>
    </row>
    <row r="4536" ht="12.75">
      <c r="M4536" s="45"/>
    </row>
    <row r="4537" ht="12.75">
      <c r="M4537" s="45"/>
    </row>
    <row r="4538" ht="12.75">
      <c r="M4538" s="45"/>
    </row>
    <row r="4539" ht="12.75">
      <c r="M4539" s="45"/>
    </row>
    <row r="4540" ht="12.75">
      <c r="M4540" s="45"/>
    </row>
    <row r="4541" ht="12.75">
      <c r="M4541" s="45"/>
    </row>
    <row r="4542" ht="12.75">
      <c r="M4542" s="45"/>
    </row>
    <row r="4543" ht="12.75">
      <c r="M4543" s="45"/>
    </row>
    <row r="4544" ht="12.75">
      <c r="M4544" s="45"/>
    </row>
    <row r="4545" ht="12.75">
      <c r="M4545" s="45"/>
    </row>
    <row r="4546" ht="12.75">
      <c r="M4546" s="45"/>
    </row>
    <row r="4547" ht="12.75">
      <c r="M4547" s="45"/>
    </row>
    <row r="4548" ht="12.75">
      <c r="M4548" s="45"/>
    </row>
    <row r="4549" ht="12.75">
      <c r="M4549" s="45"/>
    </row>
    <row r="4550" ht="12.75">
      <c r="M4550" s="45"/>
    </row>
    <row r="4551" ht="12.75">
      <c r="M4551" s="45"/>
    </row>
    <row r="4552" ht="12.75">
      <c r="M4552" s="45"/>
    </row>
    <row r="4553" ht="12.75">
      <c r="M4553" s="45"/>
    </row>
    <row r="4554" ht="12.75">
      <c r="M4554" s="45"/>
    </row>
    <row r="4555" ht="12.75">
      <c r="M4555" s="45"/>
    </row>
    <row r="4556" ht="12.75">
      <c r="M4556" s="45"/>
    </row>
    <row r="4557" ht="12.75">
      <c r="M4557" s="45"/>
    </row>
    <row r="4558" ht="12.75">
      <c r="M4558" s="45"/>
    </row>
    <row r="4559" ht="12.75">
      <c r="M4559" s="45"/>
    </row>
    <row r="4560" ht="12.75">
      <c r="M4560" s="45"/>
    </row>
    <row r="4561" ht="12.75">
      <c r="M4561" s="45"/>
    </row>
    <row r="4562" ht="12.75">
      <c r="M4562" s="45"/>
    </row>
    <row r="4563" ht="12.75">
      <c r="M4563" s="45"/>
    </row>
    <row r="4564" ht="12.75">
      <c r="M4564" s="45"/>
    </row>
    <row r="4565" ht="12.75">
      <c r="M4565" s="45"/>
    </row>
    <row r="4566" ht="12.75">
      <c r="M4566" s="45"/>
    </row>
    <row r="4567" ht="12.75">
      <c r="M4567" s="45"/>
    </row>
    <row r="4568" ht="12.75">
      <c r="M4568" s="45"/>
    </row>
    <row r="4569" ht="12.75">
      <c r="M4569" s="45"/>
    </row>
    <row r="4570" ht="12.75">
      <c r="M4570" s="45"/>
    </row>
    <row r="4571" ht="12.75">
      <c r="M4571" s="45"/>
    </row>
    <row r="4572" ht="12.75">
      <c r="M4572" s="45"/>
    </row>
    <row r="4573" ht="12.75">
      <c r="M4573" s="45"/>
    </row>
    <row r="4574" ht="12.75">
      <c r="M4574" s="45"/>
    </row>
    <row r="4575" ht="12.75">
      <c r="M4575" s="45"/>
    </row>
    <row r="4576" ht="12.75">
      <c r="M4576" s="45"/>
    </row>
    <row r="4577" ht="12.75">
      <c r="M4577" s="45"/>
    </row>
    <row r="4578" ht="12.75">
      <c r="M4578" s="45"/>
    </row>
    <row r="4579" ht="12.75">
      <c r="M4579" s="45"/>
    </row>
    <row r="4580" ht="12.75">
      <c r="M4580" s="45"/>
    </row>
    <row r="4581" ht="12.75">
      <c r="M4581" s="45"/>
    </row>
    <row r="4582" ht="12.75">
      <c r="M4582" s="45"/>
    </row>
    <row r="4583" ht="12.75">
      <c r="M4583" s="45"/>
    </row>
    <row r="4584" ht="12.75">
      <c r="M4584" s="45"/>
    </row>
    <row r="4585" ht="12.75">
      <c r="M4585" s="45"/>
    </row>
    <row r="4586" ht="12.75">
      <c r="M4586" s="45"/>
    </row>
    <row r="4587" ht="12.75">
      <c r="M4587" s="45"/>
    </row>
    <row r="4588" ht="12.75">
      <c r="M4588" s="45"/>
    </row>
    <row r="4589" ht="12.75">
      <c r="M4589" s="45"/>
    </row>
    <row r="4590" ht="12.75">
      <c r="M4590" s="45"/>
    </row>
    <row r="4591" ht="12.75">
      <c r="M4591" s="45"/>
    </row>
    <row r="4592" ht="12.75">
      <c r="M4592" s="45"/>
    </row>
    <row r="4593" ht="12.75">
      <c r="M4593" s="45"/>
    </row>
    <row r="4594" ht="12.75">
      <c r="M4594" s="45"/>
    </row>
    <row r="4595" ht="12.75">
      <c r="M4595" s="45"/>
    </row>
    <row r="4596" ht="12.75">
      <c r="M4596" s="45"/>
    </row>
    <row r="4597" ht="12.75">
      <c r="M4597" s="45"/>
    </row>
    <row r="4598" ht="12.75">
      <c r="M4598" s="45"/>
    </row>
    <row r="4599" ht="12.75">
      <c r="M4599" s="45"/>
    </row>
    <row r="4600" ht="12.75">
      <c r="M4600" s="45"/>
    </row>
    <row r="4601" ht="12.75">
      <c r="M4601" s="45"/>
    </row>
    <row r="4602" ht="12.75">
      <c r="M4602" s="45"/>
    </row>
    <row r="4603" ht="12.75">
      <c r="M4603" s="45"/>
    </row>
    <row r="4604" ht="12.75">
      <c r="M4604" s="45"/>
    </row>
    <row r="4605" ht="12.75">
      <c r="M4605" s="45"/>
    </row>
    <row r="4606" ht="12.75">
      <c r="M4606" s="45"/>
    </row>
    <row r="4607" ht="12.75">
      <c r="M4607" s="45"/>
    </row>
    <row r="4608" ht="12.75">
      <c r="M4608" s="45"/>
    </row>
    <row r="4609" ht="12.75">
      <c r="M4609" s="45"/>
    </row>
    <row r="4610" ht="12.75">
      <c r="M4610" s="45"/>
    </row>
    <row r="4611" ht="12.75">
      <c r="M4611" s="45"/>
    </row>
    <row r="4612" ht="12.75">
      <c r="M4612" s="45"/>
    </row>
    <row r="4613" ht="12.75">
      <c r="M4613" s="45"/>
    </row>
    <row r="4614" ht="12.75">
      <c r="M4614" s="45"/>
    </row>
    <row r="4615" ht="12.75">
      <c r="M4615" s="45"/>
    </row>
    <row r="4616" ht="12.75">
      <c r="M4616" s="45"/>
    </row>
    <row r="4617" ht="12.75">
      <c r="M4617" s="45"/>
    </row>
    <row r="4618" ht="12.75">
      <c r="M4618" s="45"/>
    </row>
    <row r="4619" ht="12.75">
      <c r="M4619" s="45"/>
    </row>
    <row r="4620" ht="12.75">
      <c r="M4620" s="45"/>
    </row>
    <row r="4621" ht="12.75">
      <c r="M4621" s="45"/>
    </row>
    <row r="4622" ht="12.75">
      <c r="M4622" s="45"/>
    </row>
    <row r="4623" ht="12.75">
      <c r="M4623" s="45"/>
    </row>
    <row r="4624" ht="12.75">
      <c r="M4624" s="45"/>
    </row>
    <row r="4625" ht="12.75">
      <c r="M4625" s="45"/>
    </row>
    <row r="4626" ht="12.75">
      <c r="M4626" s="45"/>
    </row>
    <row r="4627" ht="12.75">
      <c r="M4627" s="45"/>
    </row>
    <row r="4628" ht="12.75">
      <c r="M4628" s="45"/>
    </row>
    <row r="4629" ht="12.75">
      <c r="M4629" s="45"/>
    </row>
    <row r="4630" ht="12.75">
      <c r="M4630" s="45"/>
    </row>
    <row r="4631" ht="12.75">
      <c r="M4631" s="45"/>
    </row>
    <row r="4632" ht="12.75">
      <c r="M4632" s="45"/>
    </row>
    <row r="4633" ht="12.75">
      <c r="M4633" s="45"/>
    </row>
    <row r="4634" ht="12.75">
      <c r="M4634" s="45"/>
    </row>
    <row r="4635" ht="12.75">
      <c r="M4635" s="45"/>
    </row>
    <row r="4636" ht="12.75">
      <c r="M4636" s="45"/>
    </row>
    <row r="4637" ht="12.75">
      <c r="M4637" s="45"/>
    </row>
    <row r="4638" ht="12.75">
      <c r="M4638" s="45"/>
    </row>
    <row r="4639" ht="12.75">
      <c r="M4639" s="45"/>
    </row>
    <row r="4640" ht="12.75">
      <c r="M4640" s="45"/>
    </row>
    <row r="4641" ht="12.75">
      <c r="M4641" s="45"/>
    </row>
    <row r="4642" ht="12.75">
      <c r="M4642" s="45"/>
    </row>
    <row r="4643" ht="12.75">
      <c r="M4643" s="45"/>
    </row>
    <row r="4644" ht="12.75">
      <c r="M4644" s="45"/>
    </row>
    <row r="4645" ht="12.75">
      <c r="M4645" s="45"/>
    </row>
    <row r="4646" ht="12.75">
      <c r="M4646" s="45"/>
    </row>
    <row r="4647" ht="12.75">
      <c r="M4647" s="45"/>
    </row>
    <row r="4648" ht="12.75">
      <c r="M4648" s="45"/>
    </row>
    <row r="4649" ht="12.75">
      <c r="M4649" s="45"/>
    </row>
    <row r="4650" ht="12.75">
      <c r="M4650" s="45"/>
    </row>
    <row r="4651" ht="12.75">
      <c r="M4651" s="45"/>
    </row>
    <row r="4652" ht="12.75">
      <c r="M4652" s="45"/>
    </row>
    <row r="4653" ht="12.75">
      <c r="M4653" s="45"/>
    </row>
    <row r="4654" ht="12.75">
      <c r="M4654" s="45"/>
    </row>
    <row r="4655" ht="12.75">
      <c r="M4655" s="45"/>
    </row>
    <row r="4656" ht="12.75">
      <c r="M4656" s="45"/>
    </row>
    <row r="4657" ht="12.75">
      <c r="M4657" s="45"/>
    </row>
    <row r="4658" ht="12.75">
      <c r="M4658" s="45"/>
    </row>
    <row r="4659" ht="12.75">
      <c r="M4659" s="45"/>
    </row>
    <row r="4660" ht="12.75">
      <c r="M4660" s="45"/>
    </row>
    <row r="4661" ht="12.75">
      <c r="M4661" s="45"/>
    </row>
    <row r="4662" ht="12.75">
      <c r="M4662" s="45"/>
    </row>
    <row r="4663" ht="12.75">
      <c r="M4663" s="45"/>
    </row>
    <row r="4664" ht="12.75">
      <c r="M4664" s="45"/>
    </row>
    <row r="4665" ht="12.75">
      <c r="M4665" s="45"/>
    </row>
    <row r="4666" ht="12.75">
      <c r="M4666" s="45"/>
    </row>
    <row r="4667" ht="12.75">
      <c r="M4667" s="45"/>
    </row>
    <row r="4668" ht="12.75">
      <c r="M4668" s="45"/>
    </row>
    <row r="4669" ht="12.75">
      <c r="M4669" s="45"/>
    </row>
    <row r="4670" ht="12.75">
      <c r="M4670" s="45"/>
    </row>
    <row r="4671" ht="12.75">
      <c r="M4671" s="45"/>
    </row>
    <row r="4672" ht="12.75">
      <c r="M4672" s="45"/>
    </row>
    <row r="4673" ht="12.75">
      <c r="M4673" s="45"/>
    </row>
    <row r="4674" ht="12.75">
      <c r="M4674" s="45"/>
    </row>
    <row r="4675" ht="12.75">
      <c r="M4675" s="45"/>
    </row>
    <row r="4676" ht="12.75">
      <c r="M4676" s="45"/>
    </row>
    <row r="4677" ht="12.75">
      <c r="M4677" s="45"/>
    </row>
    <row r="4678" ht="12.75">
      <c r="M4678" s="45"/>
    </row>
    <row r="4679" ht="12.75">
      <c r="M4679" s="45"/>
    </row>
    <row r="4680" ht="12.75">
      <c r="M4680" s="45"/>
    </row>
    <row r="4681" ht="12.75">
      <c r="M4681" s="45"/>
    </row>
    <row r="4682" ht="12.75">
      <c r="M4682" s="45"/>
    </row>
    <row r="4683" ht="12.75">
      <c r="M4683" s="45"/>
    </row>
    <row r="4684" ht="12.75">
      <c r="M4684" s="45"/>
    </row>
    <row r="4685" ht="12.75">
      <c r="M4685" s="45"/>
    </row>
    <row r="4686" ht="12.75">
      <c r="M4686" s="45"/>
    </row>
    <row r="4687" ht="12.75">
      <c r="M4687" s="45"/>
    </row>
    <row r="4688" ht="12.75">
      <c r="M4688" s="45"/>
    </row>
    <row r="4689" ht="12.75">
      <c r="M4689" s="45"/>
    </row>
    <row r="4690" ht="12.75">
      <c r="M4690" s="45"/>
    </row>
    <row r="4691" ht="12.75">
      <c r="M4691" s="45"/>
    </row>
    <row r="4692" ht="12.75">
      <c r="M4692" s="45"/>
    </row>
    <row r="4693" ht="12.75">
      <c r="M4693" s="45"/>
    </row>
    <row r="4694" ht="12.75">
      <c r="M4694" s="45"/>
    </row>
    <row r="4695" ht="12.75">
      <c r="M4695" s="45"/>
    </row>
    <row r="4696" ht="12.75">
      <c r="M4696" s="45"/>
    </row>
    <row r="4697" ht="12.75">
      <c r="M4697" s="45"/>
    </row>
    <row r="4698" ht="12.75">
      <c r="M4698" s="45"/>
    </row>
    <row r="4699" ht="12.75">
      <c r="M4699" s="45"/>
    </row>
    <row r="4700" ht="12.75">
      <c r="M4700" s="45"/>
    </row>
    <row r="4701" ht="12.75">
      <c r="M4701" s="45"/>
    </row>
    <row r="4702" ht="12.75">
      <c r="M4702" s="45"/>
    </row>
    <row r="4703" ht="12.75">
      <c r="M4703" s="45"/>
    </row>
    <row r="4704" ht="12.75">
      <c r="M4704" s="45"/>
    </row>
    <row r="4705" ht="12.75">
      <c r="M4705" s="45"/>
    </row>
    <row r="4706" ht="12.75">
      <c r="M4706" s="45"/>
    </row>
    <row r="4707" ht="12.75">
      <c r="M4707" s="45"/>
    </row>
    <row r="4708" ht="12.75">
      <c r="M4708" s="45"/>
    </row>
    <row r="4709" ht="12.75">
      <c r="M4709" s="45"/>
    </row>
    <row r="4710" ht="12.75">
      <c r="M4710" s="45"/>
    </row>
    <row r="4711" ht="12.75">
      <c r="M4711" s="45"/>
    </row>
    <row r="4712" ht="12.75">
      <c r="M4712" s="45"/>
    </row>
    <row r="4713" ht="12.75">
      <c r="M4713" s="45"/>
    </row>
    <row r="4714" ht="12.75">
      <c r="M4714" s="45"/>
    </row>
    <row r="4715" ht="12.75">
      <c r="M4715" s="45"/>
    </row>
    <row r="4716" ht="12.75">
      <c r="M4716" s="45"/>
    </row>
    <row r="4717" ht="12.75">
      <c r="M4717" s="45"/>
    </row>
    <row r="4718" ht="12.75">
      <c r="M4718" s="45"/>
    </row>
    <row r="4719" ht="12.75">
      <c r="M4719" s="45"/>
    </row>
    <row r="4720" ht="12.75">
      <c r="M4720" s="45"/>
    </row>
    <row r="4721" ht="12.75">
      <c r="M4721" s="45"/>
    </row>
    <row r="4722" ht="12.75">
      <c r="M4722" s="45"/>
    </row>
    <row r="4723" ht="12.75">
      <c r="M4723" s="45"/>
    </row>
    <row r="4724" ht="12.75">
      <c r="M4724" s="45"/>
    </row>
    <row r="4725" ht="12.75">
      <c r="M4725" s="45"/>
    </row>
    <row r="4726" ht="12.75">
      <c r="M4726" s="45"/>
    </row>
    <row r="4727" ht="12.75">
      <c r="M4727" s="45"/>
    </row>
    <row r="4728" ht="12.75">
      <c r="M4728" s="45"/>
    </row>
    <row r="4729" ht="12.75">
      <c r="M4729" s="45"/>
    </row>
    <row r="4730" ht="12.75">
      <c r="M4730" s="45"/>
    </row>
    <row r="4731" ht="12.75">
      <c r="M4731" s="45"/>
    </row>
    <row r="4732" ht="12.75">
      <c r="M4732" s="45"/>
    </row>
    <row r="4733" ht="12.75">
      <c r="M4733" s="45"/>
    </row>
    <row r="4734" ht="12.75">
      <c r="M4734" s="45"/>
    </row>
    <row r="4735" ht="12.75">
      <c r="M4735" s="45"/>
    </row>
    <row r="4736" ht="12.75">
      <c r="M4736" s="45"/>
    </row>
    <row r="4737" ht="12.75">
      <c r="M4737" s="45"/>
    </row>
    <row r="4738" ht="12.75">
      <c r="M4738" s="45"/>
    </row>
    <row r="4739" ht="12.75">
      <c r="M4739" s="45"/>
    </row>
    <row r="4740" ht="12.75">
      <c r="M4740" s="45"/>
    </row>
    <row r="4741" ht="12.75">
      <c r="M4741" s="45"/>
    </row>
    <row r="4742" ht="12.75">
      <c r="M4742" s="45"/>
    </row>
    <row r="4743" ht="12.75">
      <c r="M4743" s="45"/>
    </row>
    <row r="4744" ht="12.75">
      <c r="M4744" s="45"/>
    </row>
    <row r="4745" ht="12.75">
      <c r="M4745" s="45"/>
    </row>
    <row r="4746" ht="12.75">
      <c r="M4746" s="45"/>
    </row>
    <row r="4747" ht="12.75">
      <c r="M4747" s="45"/>
    </row>
    <row r="4748" ht="12.75">
      <c r="M4748" s="45"/>
    </row>
    <row r="4749" ht="12.75">
      <c r="M4749" s="45"/>
    </row>
    <row r="4750" ht="12.75">
      <c r="M4750" s="45"/>
    </row>
    <row r="4751" ht="12.75">
      <c r="M4751" s="45"/>
    </row>
    <row r="4752" ht="12.75">
      <c r="M4752" s="45"/>
    </row>
    <row r="4753" ht="12.75">
      <c r="M4753" s="45"/>
    </row>
    <row r="4754" ht="12.75">
      <c r="M4754" s="45"/>
    </row>
    <row r="4755" ht="12.75">
      <c r="M4755" s="45"/>
    </row>
    <row r="4756" ht="12.75">
      <c r="M4756" s="45"/>
    </row>
    <row r="4757" ht="12.75">
      <c r="M4757" s="45"/>
    </row>
    <row r="4758" ht="12.75">
      <c r="M4758" s="45"/>
    </row>
    <row r="4759" ht="12.75">
      <c r="M4759" s="45"/>
    </row>
    <row r="4760" ht="12.75">
      <c r="M4760" s="45"/>
    </row>
    <row r="4761" ht="12.75">
      <c r="M4761" s="45"/>
    </row>
    <row r="4762" ht="12.75">
      <c r="M4762" s="45"/>
    </row>
    <row r="4763" ht="12.75">
      <c r="M4763" s="45"/>
    </row>
    <row r="4764" ht="12.75">
      <c r="M4764" s="45"/>
    </row>
    <row r="4765" ht="12.75">
      <c r="M4765" s="45"/>
    </row>
    <row r="4766" ht="12.75">
      <c r="M4766" s="45"/>
    </row>
    <row r="4767" ht="12.75">
      <c r="M4767" s="45"/>
    </row>
    <row r="4768" ht="12.75">
      <c r="M4768" s="45"/>
    </row>
    <row r="4769" ht="12.75">
      <c r="M4769" s="45"/>
    </row>
    <row r="4770" ht="12.75">
      <c r="M4770" s="45"/>
    </row>
    <row r="4771" ht="12.75">
      <c r="M4771" s="45"/>
    </row>
    <row r="4772" ht="12.75">
      <c r="M4772" s="45"/>
    </row>
    <row r="4773" ht="12.75">
      <c r="M4773" s="45"/>
    </row>
    <row r="4774" ht="12.75">
      <c r="M4774" s="45"/>
    </row>
    <row r="4775" ht="12.75">
      <c r="M4775" s="45"/>
    </row>
    <row r="4776" ht="12.75">
      <c r="M4776" s="45"/>
    </row>
    <row r="4777" ht="12.75">
      <c r="M4777" s="45"/>
    </row>
    <row r="4778" ht="12.75">
      <c r="M4778" s="45"/>
    </row>
    <row r="4779" ht="12.75">
      <c r="M4779" s="45"/>
    </row>
    <row r="4780" ht="12.75">
      <c r="M4780" s="45"/>
    </row>
    <row r="4781" ht="12.75">
      <c r="M4781" s="45"/>
    </row>
    <row r="4782" ht="12.75">
      <c r="M4782" s="45"/>
    </row>
    <row r="4783" ht="12.75">
      <c r="M4783" s="45"/>
    </row>
    <row r="4784" ht="12.75">
      <c r="M4784" s="45"/>
    </row>
    <row r="4785" ht="12.75">
      <c r="M4785" s="45"/>
    </row>
    <row r="4786" ht="12.75">
      <c r="M4786" s="45"/>
    </row>
    <row r="4787" ht="12.75">
      <c r="M4787" s="45"/>
    </row>
    <row r="4788" ht="12.75">
      <c r="M4788" s="45"/>
    </row>
    <row r="4789" ht="12.75">
      <c r="M4789" s="45"/>
    </row>
    <row r="4790" ht="12.75">
      <c r="M4790" s="45"/>
    </row>
    <row r="4791" ht="12.75">
      <c r="M4791" s="45"/>
    </row>
    <row r="4792" ht="12.75">
      <c r="M4792" s="45"/>
    </row>
    <row r="4793" ht="12.75">
      <c r="M4793" s="45"/>
    </row>
    <row r="4794" ht="12.75">
      <c r="M4794" s="45"/>
    </row>
    <row r="4795" ht="12.75">
      <c r="M4795" s="45"/>
    </row>
    <row r="4796" ht="12.75">
      <c r="M4796" s="45"/>
    </row>
    <row r="4797" ht="12.75">
      <c r="M4797" s="45"/>
    </row>
    <row r="4798" ht="12.75">
      <c r="M4798" s="45"/>
    </row>
    <row r="4799" ht="12.75">
      <c r="M4799" s="45"/>
    </row>
    <row r="4800" ht="12.75">
      <c r="M4800" s="45"/>
    </row>
    <row r="4801" ht="12.75">
      <c r="M4801" s="45"/>
    </row>
    <row r="4802" ht="12.75">
      <c r="M4802" s="45"/>
    </row>
    <row r="4803" ht="12.75">
      <c r="M4803" s="45"/>
    </row>
    <row r="4804" ht="12.75">
      <c r="M4804" s="45"/>
    </row>
    <row r="4805" ht="12.75">
      <c r="M4805" s="45"/>
    </row>
    <row r="4806" ht="12.75">
      <c r="M4806" s="45"/>
    </row>
    <row r="4807" ht="12.75">
      <c r="M4807" s="45"/>
    </row>
    <row r="4808" ht="12.75">
      <c r="M4808" s="45"/>
    </row>
    <row r="4809" ht="12.75">
      <c r="M4809" s="45"/>
    </row>
    <row r="4810" ht="12.75">
      <c r="M4810" s="45"/>
    </row>
    <row r="4811" ht="12.75">
      <c r="M4811" s="45"/>
    </row>
    <row r="4812" ht="12.75">
      <c r="M4812" s="45"/>
    </row>
    <row r="4813" ht="12.75">
      <c r="M4813" s="45"/>
    </row>
    <row r="4814" ht="12.75">
      <c r="M4814" s="45"/>
    </row>
    <row r="4815" ht="12.75">
      <c r="M4815" s="45"/>
    </row>
    <row r="4816" ht="12.75">
      <c r="M4816" s="45"/>
    </row>
    <row r="4817" ht="12.75">
      <c r="M4817" s="45"/>
    </row>
    <row r="4818" ht="12.75">
      <c r="M4818" s="45"/>
    </row>
    <row r="4819" ht="12.75">
      <c r="M4819" s="45"/>
    </row>
    <row r="4820" ht="12.75">
      <c r="M4820" s="45"/>
    </row>
    <row r="4821" ht="12.75">
      <c r="M4821" s="45"/>
    </row>
    <row r="4822" ht="12.75">
      <c r="M4822" s="45"/>
    </row>
    <row r="4823" ht="12.75">
      <c r="M4823" s="45"/>
    </row>
    <row r="4824" ht="12.75">
      <c r="M4824" s="45"/>
    </row>
    <row r="4825" ht="12.75">
      <c r="M4825" s="45"/>
    </row>
    <row r="4826" ht="12.75">
      <c r="M4826" s="45"/>
    </row>
    <row r="4827" ht="12.75">
      <c r="M4827" s="45"/>
    </row>
    <row r="4828" ht="12.75">
      <c r="M4828" s="45"/>
    </row>
    <row r="4829" ht="12.75">
      <c r="M4829" s="45"/>
    </row>
    <row r="4830" ht="12.75">
      <c r="M4830" s="45"/>
    </row>
    <row r="4831" ht="12.75">
      <c r="M4831" s="45"/>
    </row>
    <row r="4832" ht="12.75">
      <c r="M4832" s="45"/>
    </row>
    <row r="4833" ht="12.75">
      <c r="M4833" s="45"/>
    </row>
    <row r="4834" ht="12.75">
      <c r="M4834" s="45"/>
    </row>
    <row r="4835" ht="12.75">
      <c r="M4835" s="45"/>
    </row>
    <row r="4836" ht="12.75">
      <c r="M4836" s="45"/>
    </row>
    <row r="4837" ht="12.75">
      <c r="M4837" s="45"/>
    </row>
    <row r="4838" ht="12.75">
      <c r="M4838" s="45"/>
    </row>
    <row r="4839" ht="12.75">
      <c r="M4839" s="45"/>
    </row>
    <row r="4840" ht="12.75">
      <c r="M4840" s="45"/>
    </row>
    <row r="4841" ht="12.75">
      <c r="M4841" s="45"/>
    </row>
    <row r="4842" ht="12.75">
      <c r="M4842" s="45"/>
    </row>
    <row r="4843" ht="12.75">
      <c r="M4843" s="45"/>
    </row>
    <row r="4844" ht="12.75">
      <c r="M4844" s="45"/>
    </row>
    <row r="4845" ht="12.75">
      <c r="M4845" s="45"/>
    </row>
    <row r="4846" ht="12.75">
      <c r="M4846" s="45"/>
    </row>
    <row r="4847" ht="12.75">
      <c r="M4847" s="45"/>
    </row>
    <row r="4848" ht="12.75">
      <c r="M4848" s="45"/>
    </row>
    <row r="4849" ht="12.75">
      <c r="M4849" s="45"/>
    </row>
    <row r="4850" ht="12.75">
      <c r="M4850" s="45"/>
    </row>
    <row r="4851" ht="12.75">
      <c r="M4851" s="45"/>
    </row>
    <row r="4852" ht="12.75">
      <c r="M4852" s="45"/>
    </row>
    <row r="4853" ht="12.75">
      <c r="M4853" s="45"/>
    </row>
    <row r="4854" ht="12.75">
      <c r="M4854" s="45"/>
    </row>
    <row r="4855" ht="12.75">
      <c r="M4855" s="45"/>
    </row>
    <row r="4856" ht="12.75">
      <c r="M4856" s="45"/>
    </row>
    <row r="4857" ht="12.75">
      <c r="M4857" s="45"/>
    </row>
    <row r="4858" ht="12.75">
      <c r="M4858" s="45"/>
    </row>
    <row r="4859" ht="12.75">
      <c r="M4859" s="45"/>
    </row>
    <row r="4860" ht="12.75">
      <c r="M4860" s="45"/>
    </row>
    <row r="4861" ht="12.75">
      <c r="M4861" s="45"/>
    </row>
    <row r="4862" ht="12.75">
      <c r="M4862" s="45"/>
    </row>
    <row r="4863" ht="12.75">
      <c r="M4863" s="45"/>
    </row>
    <row r="4864" ht="12.75">
      <c r="M4864" s="45"/>
    </row>
    <row r="4865" ht="12.75">
      <c r="M4865" s="45"/>
    </row>
    <row r="4866" ht="12.75">
      <c r="M4866" s="45"/>
    </row>
    <row r="4867" ht="12.75">
      <c r="M4867" s="45"/>
    </row>
    <row r="4868" ht="12.75">
      <c r="M4868" s="45"/>
    </row>
    <row r="4869" ht="12.75">
      <c r="M4869" s="45"/>
    </row>
    <row r="4870" ht="12.75">
      <c r="M4870" s="45"/>
    </row>
    <row r="4871" ht="12.75">
      <c r="M4871" s="45"/>
    </row>
    <row r="4872" ht="12.75">
      <c r="M4872" s="45"/>
    </row>
    <row r="4873" ht="12.75">
      <c r="M4873" s="45"/>
    </row>
    <row r="4874" ht="12.75">
      <c r="M4874" s="45"/>
    </row>
    <row r="4875" ht="12.75">
      <c r="M4875" s="45"/>
    </row>
    <row r="4876" ht="12.75">
      <c r="M4876" s="45"/>
    </row>
    <row r="4877" ht="12.75">
      <c r="M4877" s="45"/>
    </row>
    <row r="4878" ht="12.75">
      <c r="M4878" s="45"/>
    </row>
    <row r="4879" ht="12.75">
      <c r="M4879" s="45"/>
    </row>
    <row r="4880" ht="12.75">
      <c r="M4880" s="45"/>
    </row>
    <row r="4881" ht="12.75">
      <c r="M4881" s="45"/>
    </row>
    <row r="4882" ht="12.75">
      <c r="M4882" s="45"/>
    </row>
    <row r="4883" ht="12.75">
      <c r="M4883" s="45"/>
    </row>
    <row r="4884" ht="12.75">
      <c r="M4884" s="45"/>
    </row>
    <row r="4885" ht="12.75">
      <c r="M4885" s="45"/>
    </row>
    <row r="4886" ht="12.75">
      <c r="M4886" s="45"/>
    </row>
    <row r="4887" ht="12.75">
      <c r="M4887" s="45"/>
    </row>
    <row r="4888" ht="12.75">
      <c r="M4888" s="45"/>
    </row>
    <row r="4889" ht="12.75">
      <c r="M4889" s="45"/>
    </row>
    <row r="4890" ht="12.75">
      <c r="M4890" s="45"/>
    </row>
    <row r="4891" ht="12.75">
      <c r="M4891" s="45"/>
    </row>
    <row r="4892" ht="12.75">
      <c r="M4892" s="45"/>
    </row>
    <row r="4893" ht="12.75">
      <c r="M4893" s="45"/>
    </row>
    <row r="4894" ht="12.75">
      <c r="M4894" s="45"/>
    </row>
    <row r="4895" ht="12.75">
      <c r="M4895" s="45"/>
    </row>
    <row r="4896" ht="12.75">
      <c r="M4896" s="45"/>
    </row>
    <row r="4897" ht="12.75">
      <c r="M4897" s="45"/>
    </row>
    <row r="4898" ht="12.75">
      <c r="M4898" s="45"/>
    </row>
    <row r="4899" ht="12.75">
      <c r="M4899" s="45"/>
    </row>
    <row r="4900" ht="12.75">
      <c r="M4900" s="45"/>
    </row>
    <row r="4901" ht="12.75">
      <c r="M4901" s="45"/>
    </row>
    <row r="4902" ht="12.75">
      <c r="M4902" s="45"/>
    </row>
    <row r="4903" ht="12.75">
      <c r="M4903" s="45"/>
    </row>
    <row r="4904" ht="12.75">
      <c r="M4904" s="45"/>
    </row>
    <row r="4905" ht="12.75">
      <c r="M4905" s="45"/>
    </row>
    <row r="4906" ht="12.75">
      <c r="M4906" s="45"/>
    </row>
    <row r="4907" ht="12.75">
      <c r="M4907" s="45"/>
    </row>
    <row r="4908" ht="12.75">
      <c r="M4908" s="45"/>
    </row>
    <row r="4909" ht="12.75">
      <c r="M4909" s="45"/>
    </row>
    <row r="4910" ht="12.75">
      <c r="M4910" s="45"/>
    </row>
    <row r="4911" ht="12.75">
      <c r="M4911" s="45"/>
    </row>
    <row r="4912" ht="12.75">
      <c r="M4912" s="45"/>
    </row>
    <row r="4913" ht="12.75">
      <c r="M4913" s="45"/>
    </row>
    <row r="4914" ht="12.75">
      <c r="M4914" s="45"/>
    </row>
    <row r="4915" ht="12.75">
      <c r="M4915" s="45"/>
    </row>
    <row r="4916" ht="12.75">
      <c r="M4916" s="45"/>
    </row>
    <row r="4917" ht="12.75">
      <c r="M4917" s="45"/>
    </row>
    <row r="4918" ht="12.75">
      <c r="M4918" s="45"/>
    </row>
    <row r="4919" ht="12.75">
      <c r="M4919" s="45"/>
    </row>
    <row r="4920" ht="12.75">
      <c r="M4920" s="45"/>
    </row>
    <row r="4921" ht="12.75">
      <c r="M4921" s="45"/>
    </row>
    <row r="4922" ht="12.75">
      <c r="M4922" s="45"/>
    </row>
    <row r="4923" ht="12.75">
      <c r="M4923" s="45"/>
    </row>
    <row r="4924" ht="12.75">
      <c r="M4924" s="45"/>
    </row>
    <row r="4925" ht="12.75">
      <c r="M4925" s="45"/>
    </row>
    <row r="4926" ht="12.75">
      <c r="M4926" s="45"/>
    </row>
    <row r="4927" ht="12.75">
      <c r="M4927" s="45"/>
    </row>
    <row r="4928" ht="12.75">
      <c r="M4928" s="45"/>
    </row>
    <row r="4929" ht="12.75">
      <c r="M4929" s="45"/>
    </row>
    <row r="4930" ht="12.75">
      <c r="M4930" s="45"/>
    </row>
    <row r="4931" ht="12.75">
      <c r="M4931" s="45"/>
    </row>
    <row r="4932" ht="12.75">
      <c r="M4932" s="45"/>
    </row>
    <row r="4933" ht="12.75">
      <c r="M4933" s="45"/>
    </row>
    <row r="4934" ht="12.75">
      <c r="M4934" s="45"/>
    </row>
    <row r="4935" ht="12.75">
      <c r="M4935" s="45"/>
    </row>
    <row r="4936" ht="12.75">
      <c r="M4936" s="45"/>
    </row>
    <row r="4937" ht="12.75">
      <c r="M4937" s="45"/>
    </row>
    <row r="4938" ht="12.75">
      <c r="M4938" s="45"/>
    </row>
    <row r="4939" ht="12.75">
      <c r="M4939" s="45"/>
    </row>
    <row r="4940" ht="12.75">
      <c r="M4940" s="45"/>
    </row>
    <row r="4941" ht="12.75">
      <c r="M4941" s="45"/>
    </row>
    <row r="4942" ht="12.75">
      <c r="M4942" s="45"/>
    </row>
    <row r="4943" ht="12.75">
      <c r="M4943" s="45"/>
    </row>
    <row r="4944" ht="12.75">
      <c r="M4944" s="45"/>
    </row>
    <row r="4945" ht="12.75">
      <c r="M4945" s="45"/>
    </row>
    <row r="4946" ht="12.75">
      <c r="M4946" s="45"/>
    </row>
    <row r="4947" ht="12.75">
      <c r="M4947" s="45"/>
    </row>
    <row r="4948" ht="12.75">
      <c r="M4948" s="45"/>
    </row>
    <row r="4949" ht="12.75">
      <c r="M4949" s="45"/>
    </row>
    <row r="4950" ht="12.75">
      <c r="M4950" s="45"/>
    </row>
    <row r="4951" ht="12.75">
      <c r="M4951" s="45"/>
    </row>
    <row r="4952" ht="12.75">
      <c r="M4952" s="45"/>
    </row>
    <row r="4953" ht="12.75">
      <c r="M4953" s="45"/>
    </row>
    <row r="4954" ht="12.75">
      <c r="M4954" s="45"/>
    </row>
    <row r="4955" ht="12.75">
      <c r="M4955" s="45"/>
    </row>
    <row r="4956" ht="12.75">
      <c r="M4956" s="45"/>
    </row>
    <row r="4957" ht="12.75">
      <c r="M4957" s="45"/>
    </row>
    <row r="4958" ht="12.75">
      <c r="M4958" s="45"/>
    </row>
    <row r="4959" ht="12.75">
      <c r="M4959" s="45"/>
    </row>
    <row r="4960" ht="12.75">
      <c r="M4960" s="45"/>
    </row>
    <row r="4961" ht="12.75">
      <c r="M4961" s="45"/>
    </row>
    <row r="4962" ht="12.75">
      <c r="M4962" s="45"/>
    </row>
    <row r="4963" ht="12.75">
      <c r="M4963" s="45"/>
    </row>
    <row r="4964" ht="12.75">
      <c r="M4964" s="45"/>
    </row>
    <row r="4965" ht="12.75">
      <c r="M4965" s="45"/>
    </row>
    <row r="4966" ht="12.75">
      <c r="M4966" s="45"/>
    </row>
    <row r="4967" ht="12.75">
      <c r="M4967" s="45"/>
    </row>
    <row r="4968" ht="12.75">
      <c r="M4968" s="45"/>
    </row>
    <row r="4969" ht="12.75">
      <c r="M4969" s="45"/>
    </row>
    <row r="4970" ht="12.75">
      <c r="M4970" s="45"/>
    </row>
    <row r="4971" ht="12.75">
      <c r="M4971" s="45"/>
    </row>
    <row r="4972" ht="12.75">
      <c r="M4972" s="45"/>
    </row>
    <row r="4973" ht="12.75">
      <c r="M4973" s="45"/>
    </row>
    <row r="4974" ht="12.75">
      <c r="M4974" s="45"/>
    </row>
    <row r="4975" ht="12.75">
      <c r="M4975" s="45"/>
    </row>
    <row r="4976" ht="12.75">
      <c r="M4976" s="45"/>
    </row>
    <row r="4977" ht="12.75">
      <c r="M4977" s="45"/>
    </row>
    <row r="4978" ht="12.75">
      <c r="M4978" s="45"/>
    </row>
    <row r="4979" ht="12.75">
      <c r="M4979" s="45"/>
    </row>
    <row r="4980" ht="12.75">
      <c r="M4980" s="45"/>
    </row>
    <row r="4981" ht="12.75">
      <c r="M4981" s="45"/>
    </row>
    <row r="4982" ht="12.75">
      <c r="M4982" s="45"/>
    </row>
    <row r="4983" ht="12.75">
      <c r="M4983" s="45"/>
    </row>
    <row r="4984" ht="12.75">
      <c r="M4984" s="45"/>
    </row>
    <row r="4985" ht="12.75">
      <c r="M4985" s="45"/>
    </row>
    <row r="4986" ht="12.75">
      <c r="M4986" s="45"/>
    </row>
    <row r="4987" ht="12.75">
      <c r="M4987" s="45"/>
    </row>
    <row r="4988" ht="12.75">
      <c r="M4988" s="45"/>
    </row>
    <row r="4989" ht="12.75">
      <c r="M4989" s="45"/>
    </row>
    <row r="4990" ht="12.75">
      <c r="M4990" s="45"/>
    </row>
    <row r="4991" ht="12.75">
      <c r="M4991" s="45"/>
    </row>
    <row r="4992" ht="12.75">
      <c r="M4992" s="45"/>
    </row>
    <row r="4993" ht="12.75">
      <c r="M4993" s="45"/>
    </row>
    <row r="4994" ht="12.75">
      <c r="M4994" s="45"/>
    </row>
    <row r="4995" ht="12.75">
      <c r="M4995" s="45"/>
    </row>
    <row r="4996" ht="12.75">
      <c r="M4996" s="45"/>
    </row>
    <row r="4997" ht="12.75">
      <c r="M4997" s="45"/>
    </row>
    <row r="4998" ht="12.75">
      <c r="M4998" s="45"/>
    </row>
    <row r="4999" ht="12.75">
      <c r="M4999" s="45"/>
    </row>
    <row r="5000" ht="12.75">
      <c r="M5000" s="45"/>
    </row>
    <row r="5001" ht="12.75">
      <c r="M5001" s="45"/>
    </row>
    <row r="5002" ht="12.75">
      <c r="M5002" s="45"/>
    </row>
    <row r="5003" ht="12.75">
      <c r="M5003" s="45"/>
    </row>
    <row r="5004" ht="12.75">
      <c r="M5004" s="45"/>
    </row>
    <row r="5005" ht="12.75">
      <c r="M5005" s="45"/>
    </row>
    <row r="5006" ht="12.75">
      <c r="M5006" s="45"/>
    </row>
    <row r="5007" ht="12.75">
      <c r="M5007" s="45"/>
    </row>
    <row r="5008" ht="12.75">
      <c r="M5008" s="45"/>
    </row>
    <row r="5009" ht="12.75">
      <c r="M5009" s="45"/>
    </row>
    <row r="5010" ht="12.75">
      <c r="M5010" s="45"/>
    </row>
    <row r="5011" ht="12.75">
      <c r="M5011" s="45"/>
    </row>
    <row r="5012" ht="12.75">
      <c r="M5012" s="45"/>
    </row>
    <row r="5013" ht="12.75">
      <c r="M5013" s="45"/>
    </row>
    <row r="5014" ht="12.75">
      <c r="M5014" s="45"/>
    </row>
    <row r="5015" ht="12.75">
      <c r="M5015" s="45"/>
    </row>
    <row r="5016" ht="12.75">
      <c r="M5016" s="45"/>
    </row>
    <row r="5017" ht="12.75">
      <c r="M5017" s="45"/>
    </row>
    <row r="5018" ht="12.75">
      <c r="M5018" s="45"/>
    </row>
    <row r="5019" ht="12.75">
      <c r="M5019" s="45"/>
    </row>
    <row r="5020" ht="12.75">
      <c r="M5020" s="45"/>
    </row>
    <row r="5021" ht="12.75">
      <c r="M5021" s="45"/>
    </row>
    <row r="5022" ht="12.75">
      <c r="M5022" s="45"/>
    </row>
    <row r="5023" ht="12.75">
      <c r="M5023" s="45"/>
    </row>
    <row r="5024" ht="12.75">
      <c r="M5024" s="45"/>
    </row>
    <row r="5025" ht="12.75">
      <c r="M5025" s="45"/>
    </row>
    <row r="5026" ht="12.75">
      <c r="M5026" s="45"/>
    </row>
    <row r="5027" ht="12.75">
      <c r="M5027" s="45"/>
    </row>
    <row r="5028" ht="12.75">
      <c r="M5028" s="45"/>
    </row>
    <row r="5029" ht="12.75">
      <c r="M5029" s="45"/>
    </row>
    <row r="5030" ht="12.75">
      <c r="M5030" s="45"/>
    </row>
    <row r="5031" ht="12.75">
      <c r="M5031" s="45"/>
    </row>
    <row r="5032" ht="12.75">
      <c r="M5032" s="45"/>
    </row>
    <row r="5033" ht="12.75">
      <c r="M5033" s="45"/>
    </row>
    <row r="5034" ht="12.75">
      <c r="M5034" s="45"/>
    </row>
    <row r="5035" ht="12.75">
      <c r="M5035" s="45"/>
    </row>
    <row r="5036" ht="12.75">
      <c r="M5036" s="45"/>
    </row>
    <row r="5037" ht="12.75">
      <c r="M5037" s="45"/>
    </row>
    <row r="5038" ht="12.75">
      <c r="M5038" s="45"/>
    </row>
    <row r="5039" ht="12.75">
      <c r="M5039" s="45"/>
    </row>
    <row r="5040" ht="12.75">
      <c r="M5040" s="45"/>
    </row>
    <row r="5041" ht="12.75">
      <c r="M5041" s="45"/>
    </row>
    <row r="5042" ht="12.75">
      <c r="M5042" s="45"/>
    </row>
    <row r="5043" ht="12.75">
      <c r="M5043" s="45"/>
    </row>
    <row r="5044" ht="12.75">
      <c r="M5044" s="45"/>
    </row>
    <row r="5045" ht="12.75">
      <c r="M5045" s="45"/>
    </row>
    <row r="5046" ht="12.75">
      <c r="M5046" s="45"/>
    </row>
    <row r="5047" ht="12.75">
      <c r="M5047" s="45"/>
    </row>
    <row r="5048" ht="12.75">
      <c r="M5048" s="45"/>
    </row>
    <row r="5049" ht="12.75">
      <c r="M5049" s="45"/>
    </row>
    <row r="5050" ht="12.75">
      <c r="M5050" s="45"/>
    </row>
    <row r="5051" ht="12.75">
      <c r="M5051" s="45"/>
    </row>
    <row r="5052" ht="12.75">
      <c r="M5052" s="45"/>
    </row>
    <row r="5053" ht="12.75">
      <c r="M5053" s="45"/>
    </row>
    <row r="5054" ht="12.75">
      <c r="M5054" s="45"/>
    </row>
    <row r="5055" ht="12.75">
      <c r="M5055" s="45"/>
    </row>
    <row r="5056" ht="12.75">
      <c r="M5056" s="45"/>
    </row>
    <row r="5057" ht="12.75">
      <c r="M5057" s="45"/>
    </row>
    <row r="5058" ht="12.75">
      <c r="M5058" s="45"/>
    </row>
    <row r="5059" ht="12.75">
      <c r="M5059" s="45"/>
    </row>
    <row r="5060" ht="12.75">
      <c r="M5060" s="45"/>
    </row>
    <row r="5061" ht="12.75">
      <c r="M5061" s="45"/>
    </row>
    <row r="5062" ht="12.75">
      <c r="M5062" s="45"/>
    </row>
    <row r="5063" ht="12.75">
      <c r="M5063" s="45"/>
    </row>
    <row r="5064" ht="12.75">
      <c r="M5064" s="45"/>
    </row>
    <row r="5065" ht="12.75">
      <c r="M5065" s="45"/>
    </row>
    <row r="5066" ht="12.75">
      <c r="M5066" s="45"/>
    </row>
    <row r="5067" ht="12.75">
      <c r="M5067" s="45"/>
    </row>
    <row r="5068" ht="12.75">
      <c r="M5068" s="45"/>
    </row>
    <row r="5069" ht="12.75">
      <c r="M5069" s="45"/>
    </row>
    <row r="5070" ht="12.75">
      <c r="M5070" s="45"/>
    </row>
    <row r="5071" ht="12.75">
      <c r="M5071" s="45"/>
    </row>
    <row r="5072" ht="12.75">
      <c r="M5072" s="45"/>
    </row>
    <row r="5073" ht="12.75">
      <c r="M5073" s="45"/>
    </row>
    <row r="5074" ht="12.75">
      <c r="M5074" s="45"/>
    </row>
    <row r="5075" ht="12.75">
      <c r="M5075" s="45"/>
    </row>
    <row r="5076" ht="12.75">
      <c r="M5076" s="45"/>
    </row>
    <row r="5077" ht="12.75">
      <c r="M5077" s="45"/>
    </row>
    <row r="5078" ht="12.75">
      <c r="M5078" s="45"/>
    </row>
    <row r="5079" ht="12.75">
      <c r="M5079" s="45"/>
    </row>
    <row r="5080" ht="12.75">
      <c r="M5080" s="45"/>
    </row>
    <row r="5081" ht="12.75">
      <c r="M5081" s="45"/>
    </row>
    <row r="5082" ht="12.75">
      <c r="M5082" s="45"/>
    </row>
    <row r="5083" ht="12.75">
      <c r="M5083" s="45"/>
    </row>
    <row r="5084" ht="12.75">
      <c r="M5084" s="45"/>
    </row>
    <row r="5085" ht="12.75">
      <c r="M5085" s="45"/>
    </row>
    <row r="5086" ht="12.75">
      <c r="M5086" s="45"/>
    </row>
    <row r="5087" ht="12.75">
      <c r="M5087" s="45"/>
    </row>
    <row r="5088" ht="12.75">
      <c r="M5088" s="45"/>
    </row>
    <row r="5089" ht="12.75">
      <c r="M5089" s="45"/>
    </row>
    <row r="5090" ht="12.75">
      <c r="M5090" s="45"/>
    </row>
    <row r="5091" ht="12.75">
      <c r="M5091" s="45"/>
    </row>
    <row r="5092" ht="12.75">
      <c r="M5092" s="45"/>
    </row>
    <row r="5093" ht="12.75">
      <c r="M5093" s="45"/>
    </row>
    <row r="5094" ht="12.75">
      <c r="M5094" s="45"/>
    </row>
    <row r="5095" ht="12.75">
      <c r="M5095" s="45"/>
    </row>
    <row r="5096" ht="12.75">
      <c r="M5096" s="45"/>
    </row>
    <row r="5097" ht="12.75">
      <c r="M5097" s="45"/>
    </row>
    <row r="5098" ht="12.75">
      <c r="M5098" s="45"/>
    </row>
    <row r="5099" ht="12.75">
      <c r="M5099" s="45"/>
    </row>
    <row r="5100" ht="12.75">
      <c r="M5100" s="45"/>
    </row>
    <row r="5101" ht="12.75">
      <c r="M5101" s="45"/>
    </row>
    <row r="5102" ht="12.75">
      <c r="M5102" s="45"/>
    </row>
    <row r="5103" ht="12.75">
      <c r="M5103" s="45"/>
    </row>
    <row r="5104" ht="12.75">
      <c r="M5104" s="45"/>
    </row>
    <row r="5105" ht="12.75">
      <c r="M5105" s="45"/>
    </row>
    <row r="5106" ht="12.75">
      <c r="M5106" s="45"/>
    </row>
    <row r="5107" ht="12.75">
      <c r="M5107" s="45"/>
    </row>
    <row r="5108" ht="12.75">
      <c r="M5108" s="45"/>
    </row>
    <row r="5109" ht="12.75">
      <c r="M5109" s="45"/>
    </row>
    <row r="5110" ht="12.75">
      <c r="M5110" s="45"/>
    </row>
    <row r="5111" ht="12.75">
      <c r="M5111" s="45"/>
    </row>
    <row r="5112" ht="12.75">
      <c r="M5112" s="45"/>
    </row>
    <row r="5113" ht="12.75">
      <c r="M5113" s="45"/>
    </row>
    <row r="5114" ht="12.75">
      <c r="M5114" s="45"/>
    </row>
    <row r="5115" ht="12.75">
      <c r="M5115" s="45"/>
    </row>
    <row r="5116" ht="12.75">
      <c r="M5116" s="45"/>
    </row>
    <row r="5117" ht="12.75">
      <c r="M5117" s="45"/>
    </row>
    <row r="5118" ht="12.75">
      <c r="M5118" s="45"/>
    </row>
    <row r="5119" ht="12.75">
      <c r="M5119" s="45"/>
    </row>
    <row r="5120" ht="12.75">
      <c r="M5120" s="45"/>
    </row>
    <row r="5121" ht="12.75">
      <c r="M5121" s="45"/>
    </row>
    <row r="5122" ht="12.75">
      <c r="M5122" s="45"/>
    </row>
    <row r="5123" ht="12.75">
      <c r="M5123" s="45"/>
    </row>
    <row r="5124" ht="12.75">
      <c r="M5124" s="45"/>
    </row>
    <row r="5125" ht="12.75">
      <c r="M5125" s="45"/>
    </row>
    <row r="5126" ht="12.75">
      <c r="M5126" s="45"/>
    </row>
    <row r="5127" ht="12.75">
      <c r="M5127" s="45"/>
    </row>
    <row r="5128" ht="12.75">
      <c r="M5128" s="45"/>
    </row>
    <row r="5129" ht="12.75">
      <c r="M5129" s="45"/>
    </row>
    <row r="5130" ht="12.75">
      <c r="M5130" s="45"/>
    </row>
    <row r="5131" ht="12.75">
      <c r="M5131" s="45"/>
    </row>
    <row r="5132" ht="12.75">
      <c r="M5132" s="45"/>
    </row>
    <row r="5133" ht="12.75">
      <c r="M5133" s="45"/>
    </row>
    <row r="5134" ht="12.75">
      <c r="M5134" s="45"/>
    </row>
    <row r="5135" ht="12.75">
      <c r="M5135" s="45"/>
    </row>
    <row r="5136" ht="12.75">
      <c r="M5136" s="45"/>
    </row>
    <row r="5137" ht="12.75">
      <c r="M5137" s="45"/>
    </row>
    <row r="5138" ht="12.75">
      <c r="M5138" s="45"/>
    </row>
    <row r="5139" ht="12.75">
      <c r="M5139" s="45"/>
    </row>
    <row r="5140" ht="12.75">
      <c r="M5140" s="45"/>
    </row>
    <row r="5141" ht="12.75">
      <c r="M5141" s="45"/>
    </row>
    <row r="5142" ht="12.75">
      <c r="M5142" s="45"/>
    </row>
    <row r="5143" ht="12.75">
      <c r="M5143" s="45"/>
    </row>
    <row r="5144" ht="12.75">
      <c r="M5144" s="45"/>
    </row>
    <row r="5145" ht="12.75">
      <c r="M5145" s="45"/>
    </row>
    <row r="5146" ht="12.75">
      <c r="M5146" s="45"/>
    </row>
    <row r="5147" ht="12.75">
      <c r="M5147" s="45"/>
    </row>
    <row r="5148" ht="12.75">
      <c r="M5148" s="45"/>
    </row>
    <row r="5149" ht="12.75">
      <c r="M5149" s="45"/>
    </row>
    <row r="5150" ht="12.75">
      <c r="M5150" s="45"/>
    </row>
    <row r="5151" ht="12.75">
      <c r="M5151" s="45"/>
    </row>
    <row r="5152" ht="12.75">
      <c r="M5152" s="45"/>
    </row>
    <row r="5153" ht="12.75">
      <c r="M5153" s="45"/>
    </row>
    <row r="5154" ht="12.75">
      <c r="M5154" s="45"/>
    </row>
    <row r="5155" ht="12.75">
      <c r="M5155" s="45"/>
    </row>
    <row r="5156" ht="12.75">
      <c r="M5156" s="45"/>
    </row>
    <row r="5157" ht="12.75">
      <c r="M5157" s="45"/>
    </row>
    <row r="5158" ht="12.75">
      <c r="M5158" s="45"/>
    </row>
    <row r="5159" ht="12.75">
      <c r="M5159" s="45"/>
    </row>
    <row r="5160" ht="12.75">
      <c r="M5160" s="45"/>
    </row>
    <row r="5161" ht="12.75">
      <c r="M5161" s="45"/>
    </row>
    <row r="5162" ht="12.75">
      <c r="M5162" s="45"/>
    </row>
    <row r="5163" ht="12.75">
      <c r="M5163" s="45"/>
    </row>
    <row r="5164" ht="12.75">
      <c r="M5164" s="45"/>
    </row>
    <row r="5165" ht="12.75">
      <c r="M5165" s="45"/>
    </row>
    <row r="5166" ht="12.75">
      <c r="M5166" s="45"/>
    </row>
    <row r="5167" ht="12.75">
      <c r="M5167" s="45"/>
    </row>
    <row r="5168" ht="12.75">
      <c r="M5168" s="45"/>
    </row>
    <row r="5169" ht="12.75">
      <c r="M5169" s="45"/>
    </row>
    <row r="5170" ht="12.75">
      <c r="M5170" s="45"/>
    </row>
    <row r="5171" ht="12.75">
      <c r="M5171" s="45"/>
    </row>
    <row r="5172" ht="12.75">
      <c r="M5172" s="45"/>
    </row>
    <row r="5173" ht="12.75">
      <c r="M5173" s="45"/>
    </row>
    <row r="5174" ht="12.75">
      <c r="M5174" s="45"/>
    </row>
    <row r="5175" ht="12.75">
      <c r="M5175" s="45"/>
    </row>
    <row r="5176" ht="12.75">
      <c r="M5176" s="45"/>
    </row>
    <row r="5177" ht="12.75">
      <c r="M5177" s="45"/>
    </row>
    <row r="5178" ht="12.75">
      <c r="M5178" s="45"/>
    </row>
    <row r="5179" ht="12.75">
      <c r="M5179" s="45"/>
    </row>
    <row r="5180" ht="12.75">
      <c r="M5180" s="45"/>
    </row>
    <row r="5181" ht="12.75">
      <c r="M5181" s="45"/>
    </row>
    <row r="5182" ht="12.75">
      <c r="M5182" s="45"/>
    </row>
    <row r="5183" ht="12.75">
      <c r="M5183" s="45"/>
    </row>
    <row r="5184" ht="12.75">
      <c r="M5184" s="45"/>
    </row>
    <row r="5185" ht="12.75">
      <c r="M5185" s="45"/>
    </row>
    <row r="5186" ht="12.75">
      <c r="M5186" s="45"/>
    </row>
    <row r="5187" ht="12.75">
      <c r="M5187" s="45"/>
    </row>
    <row r="5188" ht="12.75">
      <c r="M5188" s="45"/>
    </row>
    <row r="5189" ht="12.75">
      <c r="M5189" s="45"/>
    </row>
    <row r="5190" ht="12.75">
      <c r="M5190" s="45"/>
    </row>
    <row r="5191" ht="12.75">
      <c r="M5191" s="45"/>
    </row>
    <row r="5192" ht="12.75">
      <c r="M5192" s="45"/>
    </row>
    <row r="5193" ht="12.75">
      <c r="M5193" s="45"/>
    </row>
    <row r="5194" ht="12.75">
      <c r="M5194" s="45"/>
    </row>
    <row r="5195" ht="12.75">
      <c r="M5195" s="45"/>
    </row>
    <row r="5196" ht="12.75">
      <c r="M5196" s="45"/>
    </row>
    <row r="5197" ht="12.75">
      <c r="M5197" s="45"/>
    </row>
    <row r="5198" ht="12.75">
      <c r="M5198" s="45"/>
    </row>
    <row r="5199" ht="12.75">
      <c r="M5199" s="45"/>
    </row>
    <row r="5200" ht="12.75">
      <c r="M5200" s="45"/>
    </row>
    <row r="5201" ht="12.75">
      <c r="M5201" s="45"/>
    </row>
    <row r="5202" ht="12.75">
      <c r="M5202" s="45"/>
    </row>
    <row r="5203" ht="12.75">
      <c r="M5203" s="45"/>
    </row>
    <row r="5204" ht="12.75">
      <c r="M5204" s="45"/>
    </row>
    <row r="5205" ht="12.75">
      <c r="M5205" s="45"/>
    </row>
    <row r="5206" ht="12.75">
      <c r="M5206" s="45"/>
    </row>
    <row r="5207" ht="12.75">
      <c r="M5207" s="45"/>
    </row>
    <row r="5208" ht="12.75">
      <c r="M5208" s="45"/>
    </row>
    <row r="5209" ht="12.75">
      <c r="M5209" s="45"/>
    </row>
    <row r="5210" ht="12.75">
      <c r="M5210" s="45"/>
    </row>
    <row r="5211" ht="12.75">
      <c r="M5211" s="45"/>
    </row>
    <row r="5212" ht="12.75">
      <c r="M5212" s="45"/>
    </row>
    <row r="5213" ht="12.75">
      <c r="M5213" s="45"/>
    </row>
    <row r="5214" ht="12.75">
      <c r="M5214" s="45"/>
    </row>
    <row r="5215" ht="12.75">
      <c r="M5215" s="45"/>
    </row>
    <row r="5216" ht="12.75">
      <c r="M5216" s="45"/>
    </row>
    <row r="5217" ht="12.75">
      <c r="M5217" s="45"/>
    </row>
    <row r="5218" ht="12.75">
      <c r="M5218" s="45"/>
    </row>
    <row r="5219" ht="12.75">
      <c r="M5219" s="45"/>
    </row>
    <row r="5220" ht="12.75">
      <c r="M5220" s="45"/>
    </row>
    <row r="5221" ht="12.75">
      <c r="M5221" s="45"/>
    </row>
    <row r="5222" ht="12.75">
      <c r="M5222" s="45"/>
    </row>
    <row r="5223" ht="12.75">
      <c r="M5223" s="45"/>
    </row>
    <row r="5224" ht="12.75">
      <c r="M5224" s="45"/>
    </row>
    <row r="5225" ht="12.75">
      <c r="M5225" s="45"/>
    </row>
    <row r="5226" ht="12.75">
      <c r="M5226" s="45"/>
    </row>
    <row r="5227" ht="12.75">
      <c r="M5227" s="45"/>
    </row>
    <row r="5228" ht="12.75">
      <c r="M5228" s="45"/>
    </row>
    <row r="5229" ht="12.75">
      <c r="M5229" s="45"/>
    </row>
    <row r="5230" ht="12.75">
      <c r="M5230" s="45"/>
    </row>
    <row r="5231" ht="12.75">
      <c r="M5231" s="45"/>
    </row>
    <row r="5232" ht="12.75">
      <c r="M5232" s="45"/>
    </row>
    <row r="5233" ht="12.75">
      <c r="M5233" s="45"/>
    </row>
    <row r="5234" ht="12.75">
      <c r="M5234" s="45"/>
    </row>
    <row r="5235" ht="12.75">
      <c r="M5235" s="45"/>
    </row>
    <row r="5236" ht="12.75">
      <c r="M5236" s="45"/>
    </row>
    <row r="5237" ht="12.75">
      <c r="M5237" s="45"/>
    </row>
    <row r="5238" ht="12.75">
      <c r="M5238" s="45"/>
    </row>
    <row r="5239" ht="12.75">
      <c r="M5239" s="45"/>
    </row>
    <row r="5240" ht="12.75">
      <c r="M5240" s="45"/>
    </row>
    <row r="5241" ht="12.75">
      <c r="M5241" s="45"/>
    </row>
    <row r="5242" ht="12.75">
      <c r="M5242" s="45"/>
    </row>
    <row r="5243" ht="12.75">
      <c r="M5243" s="45"/>
    </row>
    <row r="5244" ht="12.75">
      <c r="M5244" s="45"/>
    </row>
    <row r="5245" ht="12.75">
      <c r="M5245" s="45"/>
    </row>
    <row r="5246" ht="12.75">
      <c r="M5246" s="45"/>
    </row>
    <row r="5247" ht="12.75">
      <c r="M5247" s="45"/>
    </row>
    <row r="5248" ht="12.75">
      <c r="M5248" s="45"/>
    </row>
    <row r="5249" ht="12.75">
      <c r="M5249" s="45"/>
    </row>
    <row r="5250" ht="12.75">
      <c r="M5250" s="45"/>
    </row>
    <row r="5251" ht="12.75">
      <c r="M5251" s="45"/>
    </row>
    <row r="5252" ht="12.75">
      <c r="M5252" s="45"/>
    </row>
    <row r="5253" ht="12.75">
      <c r="M5253" s="45"/>
    </row>
    <row r="5254" ht="12.75">
      <c r="M5254" s="45"/>
    </row>
    <row r="5255" ht="12.75">
      <c r="M5255" s="45"/>
    </row>
    <row r="5256" ht="12.75">
      <c r="M5256" s="45"/>
    </row>
    <row r="5257" ht="12.75">
      <c r="M5257" s="45"/>
    </row>
    <row r="5258" ht="12.75">
      <c r="M5258" s="45"/>
    </row>
    <row r="5259" ht="12.75">
      <c r="M5259" s="45"/>
    </row>
    <row r="5260" ht="12.75">
      <c r="M5260" s="45"/>
    </row>
    <row r="5261" ht="12.75">
      <c r="M5261" s="45"/>
    </row>
    <row r="5262" ht="12.75">
      <c r="M5262" s="45"/>
    </row>
    <row r="5263" ht="12.75">
      <c r="M5263" s="45"/>
    </row>
    <row r="5264" ht="12.75">
      <c r="M5264" s="45"/>
    </row>
    <row r="5265" ht="12.75">
      <c r="M5265" s="45"/>
    </row>
    <row r="5266" ht="12.75">
      <c r="M5266" s="45"/>
    </row>
    <row r="5267" ht="12.75">
      <c r="M5267" s="45"/>
    </row>
    <row r="5268" ht="12.75">
      <c r="M5268" s="45"/>
    </row>
    <row r="5269" ht="12.75">
      <c r="M5269" s="45"/>
    </row>
    <row r="5270" ht="12.75">
      <c r="M5270" s="45"/>
    </row>
    <row r="5271" ht="12.75">
      <c r="M5271" s="45"/>
    </row>
    <row r="5272" ht="12.75">
      <c r="M5272" s="45"/>
    </row>
    <row r="5273" ht="12.75">
      <c r="M5273" s="45"/>
    </row>
    <row r="5274" ht="12.75">
      <c r="M5274" s="45"/>
    </row>
    <row r="5275" ht="12.75">
      <c r="M5275" s="45"/>
    </row>
    <row r="5276" ht="12.75">
      <c r="M5276" s="45"/>
    </row>
    <row r="5277" ht="12.75">
      <c r="M5277" s="45"/>
    </row>
    <row r="5278" ht="12.75">
      <c r="M5278" s="45"/>
    </row>
    <row r="5279" ht="12.75">
      <c r="M5279" s="45"/>
    </row>
    <row r="5280" ht="12.75">
      <c r="M5280" s="45"/>
    </row>
    <row r="5281" ht="12.75">
      <c r="M5281" s="45"/>
    </row>
    <row r="5282" ht="12.75">
      <c r="M5282" s="45"/>
    </row>
    <row r="5283" ht="12.75">
      <c r="M5283" s="45"/>
    </row>
    <row r="5284" ht="12.75">
      <c r="M5284" s="45"/>
    </row>
    <row r="5285" ht="12.75">
      <c r="M5285" s="45"/>
    </row>
    <row r="5286" ht="12.75">
      <c r="M5286" s="45"/>
    </row>
    <row r="5287" ht="12.75">
      <c r="M5287" s="45"/>
    </row>
    <row r="5288" ht="12.75">
      <c r="M5288" s="45"/>
    </row>
    <row r="5289" ht="12.75">
      <c r="M5289" s="45"/>
    </row>
    <row r="5290" ht="12.75">
      <c r="M5290" s="45"/>
    </row>
    <row r="5291" ht="12.75">
      <c r="M5291" s="45"/>
    </row>
    <row r="5292" ht="12.75">
      <c r="M5292" s="45"/>
    </row>
    <row r="5293" ht="12.75">
      <c r="M5293" s="45"/>
    </row>
    <row r="5294" ht="12.75">
      <c r="M5294" s="45"/>
    </row>
    <row r="5295" ht="12.75">
      <c r="M5295" s="45"/>
    </row>
    <row r="5296" ht="12.75">
      <c r="M5296" s="45"/>
    </row>
    <row r="5297" ht="12.75">
      <c r="M5297" s="45"/>
    </row>
    <row r="5298" ht="12.75">
      <c r="M5298" s="45"/>
    </row>
    <row r="5299" ht="12.75">
      <c r="M5299" s="45"/>
    </row>
    <row r="5300" ht="12.75">
      <c r="M5300" s="45"/>
    </row>
    <row r="5301" ht="12.75">
      <c r="M5301" s="45"/>
    </row>
    <row r="5302" ht="12.75">
      <c r="M5302" s="45"/>
    </row>
    <row r="5303" ht="12.75">
      <c r="M5303" s="45"/>
    </row>
    <row r="5304" ht="12.75">
      <c r="M5304" s="45"/>
    </row>
    <row r="5305" ht="12.75">
      <c r="M5305" s="45"/>
    </row>
    <row r="5306" ht="12.75">
      <c r="M5306" s="45"/>
    </row>
    <row r="5307" ht="12.75">
      <c r="M5307" s="45"/>
    </row>
    <row r="5308" ht="12.75">
      <c r="M5308" s="45"/>
    </row>
    <row r="5309" ht="12.75">
      <c r="M5309" s="45"/>
    </row>
    <row r="5310" ht="12.75">
      <c r="M5310" s="45"/>
    </row>
    <row r="5311" ht="12.75">
      <c r="M5311" s="45"/>
    </row>
    <row r="5312" ht="12.75">
      <c r="M5312" s="45"/>
    </row>
    <row r="5313" ht="12.75">
      <c r="M5313" s="45"/>
    </row>
    <row r="5314" ht="12.75">
      <c r="M5314" s="45"/>
    </row>
    <row r="5315" ht="12.75">
      <c r="M5315" s="45"/>
    </row>
    <row r="5316" ht="12.75">
      <c r="M5316" s="45"/>
    </row>
    <row r="5317" ht="12.75">
      <c r="M5317" s="45"/>
    </row>
    <row r="5318" ht="12.75">
      <c r="M5318" s="45"/>
    </row>
    <row r="5319" ht="12.75">
      <c r="M5319" s="45"/>
    </row>
    <row r="5320" ht="12.75">
      <c r="M5320" s="45"/>
    </row>
    <row r="5321" ht="12.75">
      <c r="M5321" s="45"/>
    </row>
    <row r="5322" ht="12.75">
      <c r="M5322" s="45"/>
    </row>
    <row r="5323" ht="12.75">
      <c r="M5323" s="45"/>
    </row>
    <row r="5324" ht="12.75">
      <c r="M5324" s="45"/>
    </row>
    <row r="5325" ht="12.75">
      <c r="M5325" s="45"/>
    </row>
    <row r="5326" ht="12.75">
      <c r="M5326" s="45"/>
    </row>
    <row r="5327" ht="12.75">
      <c r="M5327" s="45"/>
    </row>
    <row r="5328" ht="12.75">
      <c r="M5328" s="45"/>
    </row>
    <row r="5329" ht="12.75">
      <c r="M5329" s="45"/>
    </row>
    <row r="5330" ht="12.75">
      <c r="M5330" s="45"/>
    </row>
    <row r="5331" ht="12.75">
      <c r="M5331" s="45"/>
    </row>
    <row r="5332" ht="12.75">
      <c r="M5332" s="45"/>
    </row>
    <row r="5333" ht="12.75">
      <c r="M5333" s="45"/>
    </row>
    <row r="5334" ht="12.75">
      <c r="M5334" s="45"/>
    </row>
    <row r="5335" ht="12.75">
      <c r="M5335" s="45"/>
    </row>
    <row r="5336" ht="12.75">
      <c r="M5336" s="45"/>
    </row>
    <row r="5337" ht="12.75">
      <c r="M5337" s="45"/>
    </row>
    <row r="5338" ht="12.75">
      <c r="M5338" s="45"/>
    </row>
    <row r="5339" ht="12.75">
      <c r="M5339" s="45"/>
    </row>
    <row r="5340" ht="12.75">
      <c r="M5340" s="45"/>
    </row>
    <row r="5341" ht="12.75">
      <c r="M5341" s="45"/>
    </row>
    <row r="5342" ht="12.75">
      <c r="M5342" s="45"/>
    </row>
    <row r="5343" ht="12.75">
      <c r="M5343" s="45"/>
    </row>
    <row r="5344" ht="12.75">
      <c r="M5344" s="45"/>
    </row>
    <row r="5345" ht="12.75">
      <c r="M5345" s="45"/>
    </row>
    <row r="5346" ht="12.75">
      <c r="M5346" s="45"/>
    </row>
    <row r="5347" ht="12.75">
      <c r="M5347" s="45"/>
    </row>
    <row r="5348" ht="12.75">
      <c r="M5348" s="45"/>
    </row>
    <row r="5349" ht="12.75">
      <c r="M5349" s="45"/>
    </row>
    <row r="5350" ht="12.75">
      <c r="M5350" s="45"/>
    </row>
    <row r="5351" ht="12.75">
      <c r="M5351" s="45"/>
    </row>
    <row r="5352" ht="12.75">
      <c r="M5352" s="45"/>
    </row>
    <row r="5353" ht="12.75">
      <c r="M5353" s="45"/>
    </row>
    <row r="5354" ht="12.75">
      <c r="M5354" s="45"/>
    </row>
    <row r="5355" ht="12.75">
      <c r="M5355" s="45"/>
    </row>
    <row r="5356" ht="12.75">
      <c r="M5356" s="45"/>
    </row>
    <row r="5357" ht="12.75">
      <c r="M5357" s="45"/>
    </row>
    <row r="5358" ht="12.75">
      <c r="M5358" s="45"/>
    </row>
    <row r="5359" ht="12.75">
      <c r="M5359" s="45"/>
    </row>
    <row r="5360" ht="12.75">
      <c r="M5360" s="45"/>
    </row>
    <row r="5361" ht="12.75">
      <c r="M5361" s="45"/>
    </row>
    <row r="5362" ht="12.75">
      <c r="M5362" s="45"/>
    </row>
    <row r="5363" ht="12.75">
      <c r="M5363" s="45"/>
    </row>
    <row r="5364" ht="12.75">
      <c r="M5364" s="45"/>
    </row>
    <row r="5365" ht="12.75">
      <c r="M5365" s="45"/>
    </row>
    <row r="5366" ht="12.75">
      <c r="M5366" s="45"/>
    </row>
    <row r="5367" ht="12.75">
      <c r="M5367" s="45"/>
    </row>
    <row r="5368" ht="12.75">
      <c r="M5368" s="45"/>
    </row>
    <row r="5369" ht="12.75">
      <c r="M5369" s="45"/>
    </row>
    <row r="5370" ht="12.75">
      <c r="M5370" s="45"/>
    </row>
    <row r="5371" ht="12.75">
      <c r="M5371" s="45"/>
    </row>
    <row r="5372" ht="12.75">
      <c r="M5372" s="45"/>
    </row>
    <row r="5373" ht="12.75">
      <c r="M5373" s="45"/>
    </row>
    <row r="5374" ht="12.75">
      <c r="M5374" s="45"/>
    </row>
    <row r="5375" ht="12.75">
      <c r="M5375" s="45"/>
    </row>
    <row r="5376" ht="12.75">
      <c r="M5376" s="45"/>
    </row>
    <row r="5377" ht="12.75">
      <c r="M5377" s="45"/>
    </row>
    <row r="5378" ht="12.75">
      <c r="M5378" s="45"/>
    </row>
    <row r="5379" ht="12.75">
      <c r="M5379" s="45"/>
    </row>
    <row r="5380" ht="12.75">
      <c r="M5380" s="45"/>
    </row>
    <row r="5381" ht="12.75">
      <c r="M5381" s="45"/>
    </row>
    <row r="5382" ht="12.75">
      <c r="M5382" s="45"/>
    </row>
    <row r="5383" ht="12.75">
      <c r="M5383" s="45"/>
    </row>
    <row r="5384" ht="12.75">
      <c r="M5384" s="45"/>
    </row>
    <row r="5385" ht="12.75">
      <c r="M5385" s="45"/>
    </row>
    <row r="5386" ht="12.75">
      <c r="M5386" s="45"/>
    </row>
    <row r="5387" ht="12.75">
      <c r="M5387" s="45"/>
    </row>
    <row r="5388" ht="12.75">
      <c r="M5388" s="45"/>
    </row>
    <row r="5389" ht="12.75">
      <c r="M5389" s="45"/>
    </row>
    <row r="5390" ht="12.75">
      <c r="M5390" s="45"/>
    </row>
    <row r="5391" ht="12.75">
      <c r="M5391" s="45"/>
    </row>
    <row r="5392" ht="12.75">
      <c r="M5392" s="45"/>
    </row>
    <row r="5393" ht="12.75">
      <c r="M5393" s="45"/>
    </row>
    <row r="5394" ht="12.75">
      <c r="M5394" s="45"/>
    </row>
    <row r="5395" ht="12.75">
      <c r="M5395" s="45"/>
    </row>
    <row r="5396" ht="12.75">
      <c r="M5396" s="45"/>
    </row>
    <row r="5397" ht="12.75">
      <c r="M5397" s="45"/>
    </row>
    <row r="5398" ht="12.75">
      <c r="M5398" s="45"/>
    </row>
    <row r="5399" ht="12.75">
      <c r="M5399" s="45"/>
    </row>
    <row r="5400" ht="12.75">
      <c r="M5400" s="45"/>
    </row>
    <row r="5401" ht="12.75">
      <c r="M5401" s="45"/>
    </row>
    <row r="5402" ht="12.75">
      <c r="M5402" s="45"/>
    </row>
    <row r="5403" ht="12.75">
      <c r="M5403" s="45"/>
    </row>
    <row r="5404" ht="12.75">
      <c r="M5404" s="45"/>
    </row>
    <row r="5405" ht="12.75">
      <c r="M5405" s="45"/>
    </row>
    <row r="5406" ht="12.75">
      <c r="M5406" s="45"/>
    </row>
    <row r="5407" ht="12.75">
      <c r="M5407" s="45"/>
    </row>
    <row r="5408" ht="12.75">
      <c r="M5408" s="45"/>
    </row>
    <row r="5409" ht="12.75">
      <c r="M5409" s="45"/>
    </row>
    <row r="5410" ht="12.75">
      <c r="M5410" s="45"/>
    </row>
    <row r="5411" ht="12.75">
      <c r="M5411" s="45"/>
    </row>
    <row r="5412" ht="12.75">
      <c r="M5412" s="45"/>
    </row>
    <row r="5413" ht="12.75">
      <c r="M5413" s="45"/>
    </row>
    <row r="5414" ht="12.75">
      <c r="M5414" s="45"/>
    </row>
    <row r="5415" ht="12.75">
      <c r="M5415" s="45"/>
    </row>
    <row r="5416" ht="12.75">
      <c r="M5416" s="45"/>
    </row>
    <row r="5417" ht="12.75">
      <c r="M5417" s="45"/>
    </row>
    <row r="5418" ht="12.75">
      <c r="M5418" s="45"/>
    </row>
    <row r="5419" ht="12.75">
      <c r="M5419" s="45"/>
    </row>
    <row r="5420" ht="12.75">
      <c r="M5420" s="45"/>
    </row>
    <row r="5421" ht="12.75">
      <c r="M5421" s="45"/>
    </row>
    <row r="5422" ht="12.75">
      <c r="M5422" s="45"/>
    </row>
    <row r="5423" ht="12.75">
      <c r="M5423" s="45"/>
    </row>
    <row r="5424" ht="12.75">
      <c r="M5424" s="45"/>
    </row>
    <row r="5425" ht="12.75">
      <c r="M5425" s="45"/>
    </row>
    <row r="5426" ht="12.75">
      <c r="M5426" s="45"/>
    </row>
    <row r="5427" ht="12.75">
      <c r="M5427" s="45"/>
    </row>
    <row r="5428" ht="12.75">
      <c r="M5428" s="45"/>
    </row>
    <row r="5429" ht="12.75">
      <c r="M5429" s="45"/>
    </row>
    <row r="5430" ht="12.75">
      <c r="M5430" s="45"/>
    </row>
    <row r="5431" ht="12.75">
      <c r="M5431" s="45"/>
    </row>
    <row r="5432" ht="12.75">
      <c r="M5432" s="45"/>
    </row>
    <row r="5433" ht="12.75">
      <c r="M5433" s="45"/>
    </row>
    <row r="5434" ht="12.75">
      <c r="M5434" s="45"/>
    </row>
    <row r="5435" ht="12.75">
      <c r="M5435" s="45"/>
    </row>
    <row r="5436" ht="12.75">
      <c r="M5436" s="45"/>
    </row>
    <row r="5437" ht="12.75">
      <c r="M5437" s="45"/>
    </row>
    <row r="5438" ht="12.75">
      <c r="M5438" s="45"/>
    </row>
    <row r="5439" ht="12.75">
      <c r="M5439" s="45"/>
    </row>
    <row r="5440" ht="12.75">
      <c r="M5440" s="45"/>
    </row>
    <row r="5441" ht="12.75">
      <c r="M5441" s="45"/>
    </row>
    <row r="5442" ht="12.75">
      <c r="M5442" s="45"/>
    </row>
    <row r="5443" ht="12.75">
      <c r="M5443" s="45"/>
    </row>
    <row r="5444" ht="12.75">
      <c r="M5444" s="45"/>
    </row>
    <row r="5445" ht="12.75">
      <c r="M5445" s="45"/>
    </row>
    <row r="5446" ht="12.75">
      <c r="M5446" s="45"/>
    </row>
    <row r="5447" ht="12.75">
      <c r="M5447" s="45"/>
    </row>
    <row r="5448" ht="12.75">
      <c r="M5448" s="45"/>
    </row>
    <row r="5449" ht="12.75">
      <c r="M5449" s="45"/>
    </row>
    <row r="5450" ht="12.75">
      <c r="M5450" s="45"/>
    </row>
    <row r="5451" ht="12.75">
      <c r="M5451" s="45"/>
    </row>
    <row r="5452" ht="12.75">
      <c r="M5452" s="45"/>
    </row>
    <row r="5453" ht="12.75">
      <c r="M5453" s="45"/>
    </row>
    <row r="5454" ht="12.75">
      <c r="M5454" s="45"/>
    </row>
    <row r="5455" ht="12.75">
      <c r="M5455" s="45"/>
    </row>
    <row r="5456" ht="12.75">
      <c r="M5456" s="45"/>
    </row>
    <row r="5457" ht="12.75">
      <c r="M5457" s="45"/>
    </row>
    <row r="5458" ht="12.75">
      <c r="M5458" s="45"/>
    </row>
    <row r="5459" ht="12.75">
      <c r="M5459" s="45"/>
    </row>
    <row r="5460" ht="12.75">
      <c r="M5460" s="45"/>
    </row>
    <row r="5461" ht="12.75">
      <c r="M5461" s="45"/>
    </row>
    <row r="5462" ht="12.75">
      <c r="M5462" s="45"/>
    </row>
    <row r="5463" ht="12.75">
      <c r="M5463" s="45"/>
    </row>
    <row r="5464" ht="12.75">
      <c r="M5464" s="45"/>
    </row>
    <row r="5465" ht="12.75">
      <c r="M5465" s="45"/>
    </row>
    <row r="5466" ht="12.75">
      <c r="M5466" s="45"/>
    </row>
    <row r="5467" ht="12.75">
      <c r="M5467" s="45"/>
    </row>
    <row r="5468" ht="12.75">
      <c r="M5468" s="45"/>
    </row>
    <row r="5469" ht="12.75">
      <c r="M5469" s="45"/>
    </row>
    <row r="5470" ht="12.75">
      <c r="M5470" s="45"/>
    </row>
    <row r="5471" ht="12.75">
      <c r="M5471" s="45"/>
    </row>
    <row r="5472" ht="12.75">
      <c r="M5472" s="45"/>
    </row>
    <row r="5473" ht="12.75">
      <c r="M5473" s="45"/>
    </row>
    <row r="5474" ht="12.75">
      <c r="M5474" s="45"/>
    </row>
    <row r="5475" ht="12.75">
      <c r="M5475" s="45"/>
    </row>
    <row r="5476" ht="12.75">
      <c r="M5476" s="45"/>
    </row>
    <row r="5477" ht="12.75">
      <c r="M5477" s="45"/>
    </row>
    <row r="5478" ht="12.75">
      <c r="M5478" s="45"/>
    </row>
    <row r="5479" ht="12.75">
      <c r="M5479" s="45"/>
    </row>
    <row r="5480" ht="12.75">
      <c r="M5480" s="45"/>
    </row>
    <row r="5481" ht="12.75">
      <c r="M5481" s="45"/>
    </row>
    <row r="5482" ht="12.75">
      <c r="M5482" s="45"/>
    </row>
    <row r="5483" ht="12.75">
      <c r="M5483" s="45"/>
    </row>
    <row r="5484" ht="12.75">
      <c r="M5484" s="45"/>
    </row>
    <row r="5485" ht="12.75">
      <c r="M5485" s="45"/>
    </row>
    <row r="5486" ht="12.75">
      <c r="M5486" s="45"/>
    </row>
    <row r="5487" ht="12.75">
      <c r="M5487" s="45"/>
    </row>
    <row r="5488" ht="12.75">
      <c r="M5488" s="45"/>
    </row>
    <row r="5489" ht="12.75">
      <c r="M5489" s="45"/>
    </row>
    <row r="5490" ht="12.75">
      <c r="M5490" s="45"/>
    </row>
    <row r="5491" ht="12.75">
      <c r="M5491" s="45"/>
    </row>
    <row r="5492" ht="12.75">
      <c r="M5492" s="45"/>
    </row>
    <row r="5493" ht="12.75">
      <c r="M5493" s="45"/>
    </row>
    <row r="5494" ht="12.75">
      <c r="M5494" s="45"/>
    </row>
    <row r="5495" ht="12.75">
      <c r="M5495" s="45"/>
    </row>
    <row r="5496" ht="12.75">
      <c r="M5496" s="45"/>
    </row>
    <row r="5497" ht="12.75">
      <c r="M5497" s="45"/>
    </row>
    <row r="5498" ht="12.75">
      <c r="M5498" s="45"/>
    </row>
    <row r="5499" ht="12.75">
      <c r="M5499" s="45"/>
    </row>
    <row r="5500" ht="12.75">
      <c r="M5500" s="45"/>
    </row>
    <row r="5501" ht="12.75">
      <c r="M5501" s="45"/>
    </row>
    <row r="5502" ht="12.75">
      <c r="M5502" s="45"/>
    </row>
    <row r="5503" ht="12.75">
      <c r="M5503" s="45"/>
    </row>
    <row r="5504" ht="12.75">
      <c r="M5504" s="45"/>
    </row>
    <row r="5505" ht="12.75">
      <c r="M5505" s="45"/>
    </row>
    <row r="5506" ht="12.75">
      <c r="M5506" s="45"/>
    </row>
    <row r="5507" ht="12.75">
      <c r="M5507" s="45"/>
    </row>
    <row r="5508" ht="12.75">
      <c r="M5508" s="45"/>
    </row>
    <row r="5509" ht="12.75">
      <c r="M5509" s="45"/>
    </row>
    <row r="5510" ht="12.75">
      <c r="M5510" s="45"/>
    </row>
    <row r="5511" ht="12.75">
      <c r="M5511" s="45"/>
    </row>
    <row r="5512" ht="12.75">
      <c r="M5512" s="45"/>
    </row>
    <row r="5513" ht="12.75">
      <c r="M5513" s="45"/>
    </row>
    <row r="5514" ht="12.75">
      <c r="M5514" s="45"/>
    </row>
    <row r="5515" ht="12.75">
      <c r="M5515" s="45"/>
    </row>
    <row r="5516" ht="12.75">
      <c r="M5516" s="45"/>
    </row>
    <row r="5517" ht="12.75">
      <c r="M5517" s="45"/>
    </row>
    <row r="5518" ht="12.75">
      <c r="M5518" s="45"/>
    </row>
    <row r="5519" ht="12.75">
      <c r="M5519" s="45"/>
    </row>
    <row r="5520" ht="12.75">
      <c r="M5520" s="45"/>
    </row>
    <row r="5521" ht="12.75">
      <c r="M5521" s="45"/>
    </row>
    <row r="5522" ht="12.75">
      <c r="M5522" s="45"/>
    </row>
    <row r="5523" ht="12.75">
      <c r="M5523" s="45"/>
    </row>
    <row r="5524" ht="12.75">
      <c r="M5524" s="45"/>
    </row>
    <row r="5525" ht="12.75">
      <c r="M5525" s="45"/>
    </row>
    <row r="5526" ht="12.75">
      <c r="M5526" s="45"/>
    </row>
    <row r="5527" ht="12.75">
      <c r="M5527" s="45"/>
    </row>
    <row r="5528" ht="12.75">
      <c r="M5528" s="45"/>
    </row>
    <row r="5529" ht="12.75">
      <c r="M5529" s="45"/>
    </row>
    <row r="5530" ht="12.75">
      <c r="M5530" s="45"/>
    </row>
    <row r="5531" ht="12.75">
      <c r="M5531" s="45"/>
    </row>
    <row r="5532" ht="12.75">
      <c r="M5532" s="45"/>
    </row>
    <row r="5533" ht="12.75">
      <c r="M5533" s="45"/>
    </row>
    <row r="5534" ht="12.75">
      <c r="M5534" s="45"/>
    </row>
    <row r="5535" ht="12.75">
      <c r="M5535" s="45"/>
    </row>
    <row r="5536" ht="12.75">
      <c r="M5536" s="45"/>
    </row>
    <row r="5537" ht="12.75">
      <c r="M5537" s="45"/>
    </row>
    <row r="5538" ht="12.75">
      <c r="M5538" s="45"/>
    </row>
    <row r="5539" ht="12.75">
      <c r="M5539" s="45"/>
    </row>
    <row r="5540" ht="12.75">
      <c r="M5540" s="45"/>
    </row>
    <row r="5541" ht="12.75">
      <c r="M5541" s="45"/>
    </row>
    <row r="5542" ht="12.75">
      <c r="M5542" s="45"/>
    </row>
    <row r="5543" ht="12.75">
      <c r="M5543" s="45"/>
    </row>
    <row r="5544" ht="12.75">
      <c r="M5544" s="45"/>
    </row>
    <row r="5545" ht="12.75">
      <c r="M5545" s="45"/>
    </row>
    <row r="5546" ht="12.75">
      <c r="M5546" s="45"/>
    </row>
    <row r="5547" ht="12.75">
      <c r="M5547" s="45"/>
    </row>
    <row r="5548" ht="12.75">
      <c r="M5548" s="45"/>
    </row>
    <row r="5549" ht="12.75">
      <c r="M5549" s="45"/>
    </row>
    <row r="5550" ht="12.75">
      <c r="M5550" s="45"/>
    </row>
    <row r="5551" ht="12.75">
      <c r="M5551" s="45"/>
    </row>
    <row r="5552" ht="12.75">
      <c r="M5552" s="45"/>
    </row>
    <row r="5553" ht="12.75">
      <c r="M5553" s="45"/>
    </row>
    <row r="5554" ht="12.75">
      <c r="M5554" s="45"/>
    </row>
    <row r="5555" ht="12.75">
      <c r="M5555" s="45"/>
    </row>
    <row r="5556" ht="12.75">
      <c r="M5556" s="45"/>
    </row>
    <row r="5557" ht="12.75">
      <c r="M5557" s="45"/>
    </row>
    <row r="5558" ht="12.75">
      <c r="M5558" s="45"/>
    </row>
    <row r="5559" ht="12.75">
      <c r="M5559" s="45"/>
    </row>
    <row r="5560" ht="12.75">
      <c r="M5560" s="45"/>
    </row>
    <row r="5561" ht="12.75">
      <c r="M5561" s="45"/>
    </row>
    <row r="5562" ht="12.75">
      <c r="M5562" s="45"/>
    </row>
    <row r="5563" ht="12.75">
      <c r="M5563" s="45"/>
    </row>
    <row r="5564" ht="12.75">
      <c r="M5564" s="45"/>
    </row>
    <row r="5565" ht="12.75">
      <c r="M5565" s="45"/>
    </row>
    <row r="5566" ht="12.75">
      <c r="M5566" s="45"/>
    </row>
    <row r="5567" ht="12.75">
      <c r="M5567" s="45"/>
    </row>
    <row r="5568" ht="12.75">
      <c r="M5568" s="45"/>
    </row>
    <row r="5569" ht="12.75">
      <c r="M5569" s="45"/>
    </row>
    <row r="5570" ht="12.75">
      <c r="M5570" s="45"/>
    </row>
    <row r="5571" ht="12.75">
      <c r="M5571" s="45"/>
    </row>
    <row r="5572" ht="12.75">
      <c r="M5572" s="45"/>
    </row>
    <row r="5573" ht="12.75">
      <c r="M5573" s="45"/>
    </row>
    <row r="5574" ht="12.75">
      <c r="M5574" s="45"/>
    </row>
    <row r="5575" ht="12.75">
      <c r="M5575" s="45"/>
    </row>
    <row r="5576" ht="12.75">
      <c r="M5576" s="45"/>
    </row>
    <row r="5577" ht="12.75">
      <c r="M5577" s="45"/>
    </row>
    <row r="5578" ht="12.75">
      <c r="M5578" s="45"/>
    </row>
    <row r="5579" ht="12.75">
      <c r="M5579" s="45"/>
    </row>
    <row r="5580" ht="12.75">
      <c r="M5580" s="45"/>
    </row>
    <row r="5581" ht="12.75">
      <c r="M5581" s="45"/>
    </row>
    <row r="5582" ht="12.75">
      <c r="M5582" s="45"/>
    </row>
    <row r="5583" ht="12.75">
      <c r="M5583" s="45"/>
    </row>
    <row r="5584" ht="12.75">
      <c r="M5584" s="45"/>
    </row>
    <row r="5585" ht="12.75">
      <c r="M5585" s="45"/>
    </row>
    <row r="5586" ht="12.75">
      <c r="M5586" s="45"/>
    </row>
    <row r="5587" ht="12.75">
      <c r="M5587" s="45"/>
    </row>
    <row r="5588" ht="12.75">
      <c r="M5588" s="45"/>
    </row>
    <row r="5589" ht="12.75">
      <c r="M5589" s="45"/>
    </row>
    <row r="5590" ht="12.75">
      <c r="M5590" s="45"/>
    </row>
    <row r="5591" ht="12.75">
      <c r="M5591" s="45"/>
    </row>
    <row r="5592" ht="12.75">
      <c r="M5592" s="45"/>
    </row>
    <row r="5593" ht="12.75">
      <c r="M5593" s="45"/>
    </row>
    <row r="5594" ht="12.75">
      <c r="M5594" s="45"/>
    </row>
    <row r="5595" ht="12.75">
      <c r="M5595" s="45"/>
    </row>
    <row r="5596" ht="12.75">
      <c r="M5596" s="45"/>
    </row>
    <row r="5597" ht="12.75">
      <c r="M5597" s="45"/>
    </row>
    <row r="5598" ht="12.75">
      <c r="M5598" s="45"/>
    </row>
    <row r="5599" ht="12.75">
      <c r="M5599" s="45"/>
    </row>
    <row r="5600" ht="12.75">
      <c r="M5600" s="45"/>
    </row>
    <row r="5601" ht="12.75">
      <c r="M5601" s="45"/>
    </row>
    <row r="5602" ht="12.75">
      <c r="M5602" s="45"/>
    </row>
    <row r="5603" ht="12.75">
      <c r="M5603" s="45"/>
    </row>
    <row r="5604" ht="12.75">
      <c r="M5604" s="45"/>
    </row>
    <row r="5605" ht="12.75">
      <c r="M5605" s="45"/>
    </row>
    <row r="5606" ht="12.75">
      <c r="M5606" s="45"/>
    </row>
    <row r="5607" ht="12.75">
      <c r="M5607" s="45"/>
    </row>
    <row r="5608" ht="12.75">
      <c r="M5608" s="45"/>
    </row>
    <row r="5609" ht="12.75">
      <c r="M5609" s="45"/>
    </row>
    <row r="5610" ht="12.75">
      <c r="M5610" s="45"/>
    </row>
    <row r="5611" ht="12.75">
      <c r="M5611" s="45"/>
    </row>
    <row r="5612" ht="12.75">
      <c r="M5612" s="45"/>
    </row>
    <row r="5613" ht="12.75">
      <c r="M5613" s="45"/>
    </row>
    <row r="5614" ht="12.75">
      <c r="M5614" s="45"/>
    </row>
    <row r="5615" ht="12.75">
      <c r="M5615" s="45"/>
    </row>
    <row r="5616" ht="12.75">
      <c r="M5616" s="45"/>
    </row>
    <row r="5617" ht="12.75">
      <c r="M5617" s="45"/>
    </row>
    <row r="5618" ht="12.75">
      <c r="M5618" s="45"/>
    </row>
    <row r="5619" ht="12.75">
      <c r="M5619" s="45"/>
    </row>
    <row r="5620" ht="12.75">
      <c r="M5620" s="45"/>
    </row>
    <row r="5621" ht="12.75">
      <c r="M5621" s="45"/>
    </row>
    <row r="5622" ht="12.75">
      <c r="M5622" s="45"/>
    </row>
    <row r="5623" ht="12.75">
      <c r="M5623" s="45"/>
    </row>
    <row r="5624" ht="12.75">
      <c r="M5624" s="45"/>
    </row>
    <row r="5625" ht="12.75">
      <c r="M5625" s="45"/>
    </row>
    <row r="5626" ht="12.75">
      <c r="M5626" s="45"/>
    </row>
    <row r="5627" ht="12.75">
      <c r="M5627" s="45"/>
    </row>
    <row r="5628" ht="12.75">
      <c r="M5628" s="45"/>
    </row>
    <row r="5629" ht="12.75">
      <c r="M5629" s="45"/>
    </row>
    <row r="5630" ht="12.75">
      <c r="M5630" s="45"/>
    </row>
    <row r="5631" ht="12.75">
      <c r="M5631" s="45"/>
    </row>
    <row r="5632" ht="12.75">
      <c r="M5632" s="45"/>
    </row>
    <row r="5633" ht="12.75">
      <c r="M5633" s="45"/>
    </row>
    <row r="5634" ht="12.75">
      <c r="M5634" s="45"/>
    </row>
    <row r="5635" ht="12.75">
      <c r="M5635" s="45"/>
    </row>
    <row r="5636" ht="12.75">
      <c r="M5636" s="45"/>
    </row>
    <row r="5637" ht="12.75">
      <c r="M5637" s="45"/>
    </row>
    <row r="5638" ht="12.75">
      <c r="M5638" s="45"/>
    </row>
    <row r="5639" ht="12.75">
      <c r="M5639" s="45"/>
    </row>
    <row r="5640" ht="12.75">
      <c r="M5640" s="45"/>
    </row>
    <row r="5641" ht="12.75">
      <c r="M5641" s="45"/>
    </row>
    <row r="5642" ht="12.75">
      <c r="M5642" s="45"/>
    </row>
    <row r="5643" ht="12.75">
      <c r="M5643" s="45"/>
    </row>
    <row r="5644" ht="12.75">
      <c r="M5644" s="45"/>
    </row>
    <row r="5645" ht="12.75">
      <c r="M5645" s="45"/>
    </row>
    <row r="5646" ht="12.75">
      <c r="M5646" s="45"/>
    </row>
    <row r="5647" ht="12.75">
      <c r="M5647" s="45"/>
    </row>
    <row r="5648" ht="12.75">
      <c r="M5648" s="45"/>
    </row>
    <row r="5649" ht="12.75">
      <c r="M5649" s="45"/>
    </row>
    <row r="5650" ht="12.75">
      <c r="M5650" s="45"/>
    </row>
    <row r="5651" ht="12.75">
      <c r="M5651" s="45"/>
    </row>
    <row r="5652" ht="12.75">
      <c r="M5652" s="45"/>
    </row>
    <row r="5653" ht="12.75">
      <c r="M5653" s="45"/>
    </row>
    <row r="5654" ht="12.75">
      <c r="M5654" s="45"/>
    </row>
    <row r="5655" ht="12.75">
      <c r="M5655" s="45"/>
    </row>
    <row r="5656" ht="12.75">
      <c r="M5656" s="45"/>
    </row>
    <row r="5657" ht="12.75">
      <c r="M5657" s="45"/>
    </row>
    <row r="5658" ht="12.75">
      <c r="M5658" s="45"/>
    </row>
    <row r="5659" ht="12.75">
      <c r="M5659" s="45"/>
    </row>
    <row r="5660" ht="12.75">
      <c r="M5660" s="45"/>
    </row>
    <row r="5661" ht="12.75">
      <c r="M5661" s="45"/>
    </row>
    <row r="5662" ht="12.75">
      <c r="M5662" s="45"/>
    </row>
    <row r="5663" ht="12.75">
      <c r="M5663" s="45"/>
    </row>
    <row r="5664" ht="12.75">
      <c r="M5664" s="45"/>
    </row>
    <row r="5665" ht="12.75">
      <c r="M5665" s="45"/>
    </row>
    <row r="5666" ht="12.75">
      <c r="M5666" s="45"/>
    </row>
    <row r="5667" ht="12.75">
      <c r="M5667" s="45"/>
    </row>
    <row r="5668" ht="12.75">
      <c r="M5668" s="45"/>
    </row>
    <row r="5669" ht="12.75">
      <c r="M5669" s="45"/>
    </row>
    <row r="5670" ht="12.75">
      <c r="M5670" s="45"/>
    </row>
    <row r="5671" ht="12.75">
      <c r="M5671" s="45"/>
    </row>
    <row r="5672" ht="12.75">
      <c r="M5672" s="45"/>
    </row>
    <row r="5673" ht="12.75">
      <c r="M5673" s="45"/>
    </row>
    <row r="5674" ht="12.75">
      <c r="M5674" s="45"/>
    </row>
    <row r="5675" ht="12.75">
      <c r="M5675" s="45"/>
    </row>
    <row r="5676" ht="12.75">
      <c r="M5676" s="45"/>
    </row>
    <row r="5677" ht="12.75">
      <c r="M5677" s="45"/>
    </row>
    <row r="5678" ht="12.75">
      <c r="M5678" s="45"/>
    </row>
    <row r="5679" ht="12.75">
      <c r="M5679" s="45"/>
    </row>
    <row r="5680" ht="12.75">
      <c r="M5680" s="45"/>
    </row>
    <row r="5681" ht="12.75">
      <c r="M5681" s="45"/>
    </row>
    <row r="5682" ht="12.75">
      <c r="M5682" s="45"/>
    </row>
    <row r="5683" ht="12.75">
      <c r="M5683" s="45"/>
    </row>
    <row r="5684" ht="12.75">
      <c r="M5684" s="45"/>
    </row>
    <row r="5685" ht="12.75">
      <c r="M5685" s="45"/>
    </row>
    <row r="5686" ht="12.75">
      <c r="M5686" s="45"/>
    </row>
    <row r="5687" ht="12.75">
      <c r="M5687" s="45"/>
    </row>
    <row r="5688" ht="12.75">
      <c r="M5688" s="45"/>
    </row>
    <row r="5689" ht="12.75">
      <c r="M5689" s="45"/>
    </row>
    <row r="5690" ht="12.75">
      <c r="M5690" s="45"/>
    </row>
    <row r="5691" ht="12.75">
      <c r="M5691" s="45"/>
    </row>
    <row r="5692" ht="12.75">
      <c r="M5692" s="45"/>
    </row>
    <row r="5693" ht="12.75">
      <c r="M5693" s="45"/>
    </row>
    <row r="5694" ht="12.75">
      <c r="M5694" s="45"/>
    </row>
    <row r="5695" ht="12.75">
      <c r="M5695" s="45"/>
    </row>
    <row r="5696" ht="12.75">
      <c r="M5696" s="45"/>
    </row>
    <row r="5697" ht="12.75">
      <c r="M5697" s="45"/>
    </row>
    <row r="5698" ht="12.75">
      <c r="M5698" s="45"/>
    </row>
    <row r="5699" ht="12.75">
      <c r="M5699" s="45"/>
    </row>
    <row r="5700" ht="12.75">
      <c r="M5700" s="45"/>
    </row>
    <row r="5701" ht="12.75">
      <c r="M5701" s="45"/>
    </row>
    <row r="5702" ht="12.75">
      <c r="M5702" s="45"/>
    </row>
    <row r="5703" ht="12.75">
      <c r="M5703" s="45"/>
    </row>
    <row r="5704" ht="12.75">
      <c r="M5704" s="45"/>
    </row>
    <row r="5705" ht="12.75">
      <c r="M5705" s="45"/>
    </row>
    <row r="5706" ht="12.75">
      <c r="M5706" s="45"/>
    </row>
    <row r="5707" ht="12.75">
      <c r="M5707" s="45"/>
    </row>
    <row r="5708" ht="12.75">
      <c r="M5708" s="45"/>
    </row>
    <row r="5709" ht="12.75">
      <c r="M5709" s="45"/>
    </row>
    <row r="5710" ht="12.75">
      <c r="M5710" s="45"/>
    </row>
    <row r="5711" ht="12.75">
      <c r="M5711" s="45"/>
    </row>
    <row r="5712" ht="12.75">
      <c r="M5712" s="45"/>
    </row>
    <row r="5713" ht="12.75">
      <c r="M5713" s="45"/>
    </row>
    <row r="5714" ht="12.75">
      <c r="M5714" s="45"/>
    </row>
    <row r="5715" ht="12.75">
      <c r="M5715" s="45"/>
    </row>
    <row r="5716" ht="12.75">
      <c r="M5716" s="45"/>
    </row>
    <row r="5717" ht="12.75">
      <c r="M5717" s="45"/>
    </row>
    <row r="5718" ht="12.75">
      <c r="M5718" s="45"/>
    </row>
    <row r="5719" ht="12.75">
      <c r="M5719" s="45"/>
    </row>
    <row r="5720" ht="12.75">
      <c r="M5720" s="45"/>
    </row>
    <row r="5721" ht="12.75">
      <c r="M5721" s="45"/>
    </row>
    <row r="5722" ht="12.75">
      <c r="M5722" s="45"/>
    </row>
    <row r="5723" ht="12.75">
      <c r="M5723" s="45"/>
    </row>
    <row r="5724" ht="12.75">
      <c r="M5724" s="45"/>
    </row>
    <row r="5725" ht="12.75">
      <c r="M5725" s="45"/>
    </row>
    <row r="5726" ht="12.75">
      <c r="M5726" s="45"/>
    </row>
    <row r="5727" ht="12.75">
      <c r="M5727" s="45"/>
    </row>
    <row r="5728" ht="12.75">
      <c r="M5728" s="45"/>
    </row>
    <row r="5729" ht="12.75">
      <c r="M5729" s="45"/>
    </row>
    <row r="5730" ht="12.75">
      <c r="M5730" s="45"/>
    </row>
    <row r="5731" ht="12.75">
      <c r="M5731" s="45"/>
    </row>
    <row r="5732" ht="12.75">
      <c r="M5732" s="45"/>
    </row>
    <row r="5733" ht="12.75">
      <c r="M5733" s="45"/>
    </row>
    <row r="5734" ht="12.75">
      <c r="M5734" s="45"/>
    </row>
    <row r="5735" ht="12.75">
      <c r="M5735" s="45"/>
    </row>
    <row r="5736" ht="12.75">
      <c r="M5736" s="45"/>
    </row>
    <row r="5737" ht="12.75">
      <c r="M5737" s="45"/>
    </row>
    <row r="5738" ht="12.75">
      <c r="M5738" s="45"/>
    </row>
    <row r="5739" ht="12.75">
      <c r="M5739" s="45"/>
    </row>
    <row r="5740" ht="12.75">
      <c r="M5740" s="45"/>
    </row>
    <row r="5741" ht="12.75">
      <c r="M5741" s="45"/>
    </row>
    <row r="5742" ht="12.75">
      <c r="M5742" s="45"/>
    </row>
    <row r="5743" ht="12.75">
      <c r="M5743" s="45"/>
    </row>
    <row r="5744" ht="12.75">
      <c r="M5744" s="45"/>
    </row>
    <row r="5745" ht="12.75">
      <c r="M5745" s="45"/>
    </row>
    <row r="5746" ht="12.75">
      <c r="M5746" s="45"/>
    </row>
    <row r="5747" ht="12.75">
      <c r="M5747" s="45"/>
    </row>
    <row r="5748" ht="12.75">
      <c r="M5748" s="45"/>
    </row>
    <row r="5749" ht="12.75">
      <c r="M5749" s="45"/>
    </row>
    <row r="5750" ht="12.75">
      <c r="M5750" s="45"/>
    </row>
    <row r="5751" ht="12.75">
      <c r="M5751" s="45"/>
    </row>
    <row r="5752" ht="12.75">
      <c r="M5752" s="45"/>
    </row>
    <row r="5753" ht="12.75">
      <c r="M5753" s="45"/>
    </row>
    <row r="5754" ht="12.75">
      <c r="M5754" s="45"/>
    </row>
    <row r="5755" ht="12.75">
      <c r="M5755" s="45"/>
    </row>
    <row r="5756" ht="12.75">
      <c r="M5756" s="45"/>
    </row>
    <row r="5757" ht="12.75">
      <c r="M5757" s="45"/>
    </row>
    <row r="5758" ht="12.75">
      <c r="M5758" s="45"/>
    </row>
    <row r="5759" ht="12.75">
      <c r="M5759" s="45"/>
    </row>
    <row r="5760" ht="12.75">
      <c r="M5760" s="45"/>
    </row>
    <row r="5761" ht="12.75">
      <c r="M5761" s="45"/>
    </row>
    <row r="5762" ht="12.75">
      <c r="M5762" s="45"/>
    </row>
    <row r="5763" ht="12.75">
      <c r="M5763" s="45"/>
    </row>
    <row r="5764" ht="12.75">
      <c r="M5764" s="45"/>
    </row>
    <row r="5765" ht="12.75">
      <c r="M5765" s="45"/>
    </row>
    <row r="5766" ht="12.75">
      <c r="M5766" s="45"/>
    </row>
    <row r="5767" ht="12.75">
      <c r="M5767" s="45"/>
    </row>
    <row r="5768" ht="12.75">
      <c r="M5768" s="45"/>
    </row>
    <row r="5769" ht="12.75">
      <c r="M5769" s="45"/>
    </row>
    <row r="5770" ht="12.75">
      <c r="M5770" s="45"/>
    </row>
    <row r="5771" ht="12.75">
      <c r="M5771" s="45"/>
    </row>
    <row r="5772" ht="12.75">
      <c r="M5772" s="45"/>
    </row>
    <row r="5773" ht="12.75">
      <c r="M5773" s="45"/>
    </row>
    <row r="5774" ht="12.75">
      <c r="M5774" s="45"/>
    </row>
    <row r="5775" ht="12.75">
      <c r="M5775" s="45"/>
    </row>
    <row r="5776" ht="12.75">
      <c r="M5776" s="45"/>
    </row>
    <row r="5777" ht="12.75">
      <c r="M5777" s="45"/>
    </row>
    <row r="5778" ht="12.75">
      <c r="M5778" s="45"/>
    </row>
    <row r="5779" ht="12.75">
      <c r="M5779" s="45"/>
    </row>
    <row r="5780" ht="12.75">
      <c r="M5780" s="45"/>
    </row>
    <row r="5781" ht="12.75">
      <c r="M5781" s="45"/>
    </row>
    <row r="5782" ht="12.75">
      <c r="M5782" s="45"/>
    </row>
    <row r="5783" ht="12.75">
      <c r="M5783" s="45"/>
    </row>
    <row r="5784" ht="12.75">
      <c r="M5784" s="45"/>
    </row>
    <row r="5785" ht="12.75">
      <c r="M5785" s="45"/>
    </row>
    <row r="5786" ht="12.75">
      <c r="M5786" s="45"/>
    </row>
    <row r="5787" ht="12.75">
      <c r="M5787" s="45"/>
    </row>
    <row r="5788" ht="12.75">
      <c r="M5788" s="45"/>
    </row>
    <row r="5789" ht="12.75">
      <c r="M5789" s="45"/>
    </row>
    <row r="5790" ht="12.75">
      <c r="M5790" s="45"/>
    </row>
    <row r="5791" ht="12.75">
      <c r="M5791" s="45"/>
    </row>
    <row r="5792" ht="12.75">
      <c r="M5792" s="45"/>
    </row>
    <row r="5793" ht="12.75">
      <c r="M5793" s="45"/>
    </row>
    <row r="5794" ht="12.75">
      <c r="M5794" s="45"/>
    </row>
    <row r="5795" ht="12.75">
      <c r="M5795" s="45"/>
    </row>
    <row r="5796" ht="12.75">
      <c r="M5796" s="45"/>
    </row>
    <row r="5797" ht="12.75">
      <c r="M5797" s="45"/>
    </row>
    <row r="5798" ht="12.75">
      <c r="M5798" s="45"/>
    </row>
    <row r="5799" ht="12.75">
      <c r="M5799" s="45"/>
    </row>
    <row r="5800" ht="12.75">
      <c r="M5800" s="45"/>
    </row>
    <row r="5801" ht="12.75">
      <c r="M5801" s="45"/>
    </row>
    <row r="5802" ht="12.75">
      <c r="M5802" s="45"/>
    </row>
    <row r="5803" ht="12.75">
      <c r="M5803" s="45"/>
    </row>
    <row r="5804" ht="12.75">
      <c r="M5804" s="45"/>
    </row>
    <row r="5805" ht="12.75">
      <c r="M5805" s="45"/>
    </row>
    <row r="5806" ht="12.75">
      <c r="M5806" s="45"/>
    </row>
    <row r="5807" ht="12.75">
      <c r="M5807" s="45"/>
    </row>
    <row r="5808" ht="12.75">
      <c r="M5808" s="45"/>
    </row>
    <row r="5809" ht="12.75">
      <c r="M5809" s="45"/>
    </row>
    <row r="5810" ht="12.75">
      <c r="M5810" s="45"/>
    </row>
    <row r="5811" ht="12.75">
      <c r="M5811" s="45"/>
    </row>
    <row r="5812" ht="12.75">
      <c r="M5812" s="45"/>
    </row>
    <row r="5813" ht="12.75">
      <c r="M5813" s="45"/>
    </row>
    <row r="5814" ht="12.75">
      <c r="M5814" s="45"/>
    </row>
    <row r="5815" ht="12.75">
      <c r="M5815" s="45"/>
    </row>
    <row r="5816" ht="12.75">
      <c r="M5816" s="45"/>
    </row>
    <row r="5817" ht="12.75">
      <c r="M5817" s="45"/>
    </row>
    <row r="5818" ht="12.75">
      <c r="M5818" s="45"/>
    </row>
    <row r="5819" ht="12.75">
      <c r="M5819" s="45"/>
    </row>
    <row r="5820" ht="12.75">
      <c r="M5820" s="45"/>
    </row>
    <row r="5821" ht="12.75">
      <c r="M5821" s="45"/>
    </row>
    <row r="5822" ht="12.75">
      <c r="M5822" s="45"/>
    </row>
    <row r="5823" ht="12.75">
      <c r="M5823" s="45"/>
    </row>
    <row r="5824" ht="12.75">
      <c r="M5824" s="45"/>
    </row>
    <row r="5825" ht="12.75">
      <c r="M5825" s="45"/>
    </row>
    <row r="5826" ht="12.75">
      <c r="M5826" s="45"/>
    </row>
    <row r="5827" ht="12.75">
      <c r="M5827" s="45"/>
    </row>
    <row r="5828" ht="12.75">
      <c r="M5828" s="45"/>
    </row>
    <row r="5829" ht="12.75">
      <c r="M5829" s="45"/>
    </row>
    <row r="5830" ht="12.75">
      <c r="M5830" s="45"/>
    </row>
    <row r="5831" ht="12.75">
      <c r="M5831" s="45"/>
    </row>
    <row r="5832" ht="12.75">
      <c r="M5832" s="45"/>
    </row>
    <row r="5833" ht="12.75">
      <c r="M5833" s="45"/>
    </row>
    <row r="5834" ht="12.75">
      <c r="M5834" s="45"/>
    </row>
    <row r="5835" ht="12.75">
      <c r="M5835" s="45"/>
    </row>
    <row r="5836" ht="12.75">
      <c r="M5836" s="45"/>
    </row>
    <row r="5837" ht="12.75">
      <c r="M5837" s="45"/>
    </row>
    <row r="5838" ht="12.75">
      <c r="M5838" s="45"/>
    </row>
    <row r="5839" ht="12.75">
      <c r="M5839" s="45"/>
    </row>
    <row r="5840" ht="12.75">
      <c r="M5840" s="45"/>
    </row>
    <row r="5841" ht="12.75">
      <c r="M5841" s="45"/>
    </row>
    <row r="5842" ht="12.75">
      <c r="M5842" s="45"/>
    </row>
    <row r="5843" ht="12.75">
      <c r="M5843" s="45"/>
    </row>
    <row r="5844" ht="12.75">
      <c r="M5844" s="45"/>
    </row>
    <row r="5845" ht="12.75">
      <c r="M5845" s="45"/>
    </row>
    <row r="5846" ht="12.75">
      <c r="M5846" s="45"/>
    </row>
    <row r="5847" ht="12.75">
      <c r="M5847" s="45"/>
    </row>
    <row r="5848" ht="12.75">
      <c r="M5848" s="45"/>
    </row>
    <row r="5849" ht="12.75">
      <c r="M5849" s="45"/>
    </row>
    <row r="5850" ht="12.75">
      <c r="M5850" s="45"/>
    </row>
    <row r="5851" ht="12.75">
      <c r="M5851" s="45"/>
    </row>
    <row r="5852" ht="12.75">
      <c r="M5852" s="45"/>
    </row>
    <row r="5853" ht="12.75">
      <c r="M5853" s="45"/>
    </row>
    <row r="5854" ht="12.75">
      <c r="M5854" s="45"/>
    </row>
    <row r="5855" ht="12.75">
      <c r="M5855" s="45"/>
    </row>
    <row r="5856" ht="12.75">
      <c r="M5856" s="45"/>
    </row>
    <row r="5857" ht="12.75">
      <c r="M5857" s="45"/>
    </row>
    <row r="5858" ht="12.75">
      <c r="M5858" s="45"/>
    </row>
    <row r="5859" ht="12.75">
      <c r="M5859" s="45"/>
    </row>
    <row r="5860" ht="12.75">
      <c r="M5860" s="45"/>
    </row>
    <row r="5861" ht="12.75">
      <c r="M5861" s="45"/>
    </row>
    <row r="5862" ht="12.75">
      <c r="M5862" s="45"/>
    </row>
    <row r="5863" ht="12.75">
      <c r="M5863" s="45"/>
    </row>
    <row r="5864" ht="12.75">
      <c r="M5864" s="45"/>
    </row>
    <row r="5865" ht="12.75">
      <c r="M5865" s="45"/>
    </row>
    <row r="5866" ht="12.75">
      <c r="M5866" s="45"/>
    </row>
    <row r="5867" ht="12.75">
      <c r="M5867" s="45"/>
    </row>
    <row r="5868" ht="12.75">
      <c r="M5868" s="45"/>
    </row>
    <row r="5869" ht="12.75">
      <c r="M5869" s="45"/>
    </row>
    <row r="5870" ht="12.75">
      <c r="M5870" s="45"/>
    </row>
    <row r="5871" ht="12.75">
      <c r="M5871" s="45"/>
    </row>
    <row r="5872" ht="12.75">
      <c r="M5872" s="45"/>
    </row>
    <row r="5873" ht="12.75">
      <c r="M5873" s="45"/>
    </row>
    <row r="5874" ht="12.75">
      <c r="M5874" s="45"/>
    </row>
    <row r="5875" ht="12.75">
      <c r="M5875" s="45"/>
    </row>
    <row r="5876" ht="12.75">
      <c r="M5876" s="45"/>
    </row>
    <row r="5877" ht="12.75">
      <c r="M5877" s="45"/>
    </row>
    <row r="5878" ht="12.75">
      <c r="M5878" s="45"/>
    </row>
    <row r="5879" ht="12.75">
      <c r="M5879" s="45"/>
    </row>
    <row r="5880" ht="12.75">
      <c r="M5880" s="45"/>
    </row>
    <row r="5881" ht="12.75">
      <c r="M5881" s="45"/>
    </row>
    <row r="5882" ht="12.75">
      <c r="M5882" s="45"/>
    </row>
    <row r="5883" ht="12.75">
      <c r="M5883" s="45"/>
    </row>
    <row r="5884" ht="12.75">
      <c r="M5884" s="45"/>
    </row>
    <row r="5885" ht="12.75">
      <c r="M5885" s="45"/>
    </row>
    <row r="5886" ht="12.75">
      <c r="M5886" s="45"/>
    </row>
    <row r="5887" ht="12.75">
      <c r="M5887" s="45"/>
    </row>
    <row r="5888" ht="12.75">
      <c r="M5888" s="45"/>
    </row>
    <row r="5889" ht="12.75">
      <c r="M5889" s="45"/>
    </row>
    <row r="5890" ht="12.75">
      <c r="M5890" s="45"/>
    </row>
    <row r="5891" ht="12.75">
      <c r="M5891" s="45"/>
    </row>
    <row r="5892" ht="12.75">
      <c r="M5892" s="45"/>
    </row>
    <row r="5893" ht="12.75">
      <c r="M5893" s="45"/>
    </row>
    <row r="5894" ht="12.75">
      <c r="M5894" s="45"/>
    </row>
    <row r="5895" ht="12.75">
      <c r="M5895" s="45"/>
    </row>
    <row r="5896" ht="12.75">
      <c r="M5896" s="45"/>
    </row>
    <row r="5897" ht="12.75">
      <c r="M5897" s="45"/>
    </row>
    <row r="5898" ht="12.75">
      <c r="M5898" s="45"/>
    </row>
    <row r="5899" ht="12.75">
      <c r="M5899" s="45"/>
    </row>
    <row r="5900" ht="12.75">
      <c r="M5900" s="45"/>
    </row>
    <row r="5901" ht="12.75">
      <c r="M5901" s="45"/>
    </row>
    <row r="5902" ht="12.75">
      <c r="M5902" s="45"/>
    </row>
    <row r="5903" ht="12.75">
      <c r="M5903" s="45"/>
    </row>
    <row r="5904" ht="12.75">
      <c r="M5904" s="45"/>
    </row>
    <row r="5905" ht="12.75">
      <c r="M5905" s="45"/>
    </row>
    <row r="5906" ht="12.75">
      <c r="M5906" s="45"/>
    </row>
    <row r="5907" ht="12.75">
      <c r="M5907" s="45"/>
    </row>
    <row r="5908" ht="12.75">
      <c r="M5908" s="45"/>
    </row>
    <row r="5909" ht="12.75">
      <c r="M5909" s="45"/>
    </row>
    <row r="5910" ht="12.75">
      <c r="M5910" s="45"/>
    </row>
    <row r="5911" ht="12.75">
      <c r="M5911" s="45"/>
    </row>
    <row r="5912" ht="12.75">
      <c r="M5912" s="45"/>
    </row>
    <row r="5913" ht="12.75">
      <c r="M5913" s="45"/>
    </row>
    <row r="5914" ht="12.75">
      <c r="M5914" s="45"/>
    </row>
    <row r="5915" ht="12.75">
      <c r="M5915" s="45"/>
    </row>
    <row r="5916" ht="12.75">
      <c r="M5916" s="45"/>
    </row>
    <row r="5917" ht="12.75">
      <c r="M5917" s="45"/>
    </row>
    <row r="5918" ht="12.75">
      <c r="M5918" s="45"/>
    </row>
    <row r="5919" ht="12.75">
      <c r="M5919" s="45"/>
    </row>
    <row r="5920" ht="12.75">
      <c r="M5920" s="45"/>
    </row>
    <row r="5921" ht="12.75">
      <c r="M5921" s="45"/>
    </row>
    <row r="5922" ht="12.75">
      <c r="M5922" s="45"/>
    </row>
    <row r="5923" ht="12.75">
      <c r="M5923" s="45"/>
    </row>
    <row r="5924" ht="12.75">
      <c r="M5924" s="45"/>
    </row>
    <row r="5925" ht="12.75">
      <c r="M5925" s="45"/>
    </row>
    <row r="5926" ht="12.75">
      <c r="M5926" s="45"/>
    </row>
    <row r="5927" ht="12.75">
      <c r="M5927" s="45"/>
    </row>
    <row r="5928" ht="12.75">
      <c r="M5928" s="45"/>
    </row>
    <row r="5929" ht="12.75">
      <c r="M5929" s="45"/>
    </row>
    <row r="5930" ht="12.75">
      <c r="M5930" s="45"/>
    </row>
    <row r="5931" ht="12.75">
      <c r="M5931" s="45"/>
    </row>
    <row r="5932" ht="12.75">
      <c r="M5932" s="45"/>
    </row>
    <row r="5933" ht="12.75">
      <c r="M5933" s="45"/>
    </row>
    <row r="5934" ht="12.75">
      <c r="M5934" s="45"/>
    </row>
    <row r="5935" ht="12.75">
      <c r="M5935" s="45"/>
    </row>
    <row r="5936" ht="12.75">
      <c r="M5936" s="45"/>
    </row>
    <row r="5937" ht="12.75">
      <c r="M5937" s="45"/>
    </row>
    <row r="5938" ht="12.75">
      <c r="M5938" s="45"/>
    </row>
    <row r="5939" ht="12.75">
      <c r="M5939" s="45"/>
    </row>
    <row r="5940" ht="12.75">
      <c r="M5940" s="45"/>
    </row>
    <row r="5941" ht="12.75">
      <c r="M5941" s="45"/>
    </row>
    <row r="5942" ht="12.75">
      <c r="M5942" s="45"/>
    </row>
    <row r="5943" ht="12.75">
      <c r="M5943" s="45"/>
    </row>
    <row r="5944" ht="12.75">
      <c r="M5944" s="45"/>
    </row>
    <row r="5945" ht="12.75">
      <c r="M5945" s="45"/>
    </row>
    <row r="5946" ht="12.75">
      <c r="M5946" s="45"/>
    </row>
    <row r="5947" ht="12.75">
      <c r="M5947" s="45"/>
    </row>
    <row r="5948" ht="12.75">
      <c r="M5948" s="45"/>
    </row>
    <row r="5949" ht="12.75">
      <c r="M5949" s="45"/>
    </row>
    <row r="5950" ht="12.75">
      <c r="M5950" s="45"/>
    </row>
    <row r="5951" ht="12.75">
      <c r="M5951" s="45"/>
    </row>
    <row r="5952" ht="12.75">
      <c r="M5952" s="45"/>
    </row>
    <row r="5953" ht="12.75">
      <c r="M5953" s="45"/>
    </row>
    <row r="5954" ht="12.75">
      <c r="M5954" s="45"/>
    </row>
    <row r="5955" ht="12.75">
      <c r="M5955" s="45"/>
    </row>
    <row r="5956" ht="12.75">
      <c r="M5956" s="45"/>
    </row>
    <row r="5957" ht="12.75">
      <c r="M5957" s="45"/>
    </row>
    <row r="5958" ht="12.75">
      <c r="M5958" s="45"/>
    </row>
    <row r="5959" ht="12.75">
      <c r="M5959" s="45"/>
    </row>
    <row r="5960" ht="12.75">
      <c r="M5960" s="45"/>
    </row>
    <row r="5961" ht="12.75">
      <c r="M5961" s="45"/>
    </row>
    <row r="5962" ht="12.75">
      <c r="M5962" s="45"/>
    </row>
    <row r="5963" ht="12.75">
      <c r="M5963" s="45"/>
    </row>
    <row r="5964" ht="12.75">
      <c r="M5964" s="45"/>
    </row>
    <row r="5965" ht="12.75">
      <c r="M5965" s="45"/>
    </row>
    <row r="5966" ht="12.75">
      <c r="M5966" s="45"/>
    </row>
    <row r="5967" ht="12.75">
      <c r="M5967" s="45"/>
    </row>
    <row r="5968" ht="12.75">
      <c r="M5968" s="45"/>
    </row>
    <row r="5969" ht="12.75">
      <c r="M5969" s="45"/>
    </row>
    <row r="5970" ht="12.75">
      <c r="M5970" s="45"/>
    </row>
    <row r="5971" ht="12.75">
      <c r="M5971" s="45"/>
    </row>
    <row r="5972" ht="12.75">
      <c r="M5972" s="45"/>
    </row>
    <row r="5973" ht="12.75">
      <c r="M5973" s="45"/>
    </row>
    <row r="5974" ht="12.75">
      <c r="M5974" s="45"/>
    </row>
    <row r="5975" ht="12.75">
      <c r="M5975" s="45"/>
    </row>
    <row r="5976" ht="12.75">
      <c r="M5976" s="45"/>
    </row>
    <row r="5977" ht="12.75">
      <c r="M5977" s="45"/>
    </row>
    <row r="5978" ht="12.75">
      <c r="M5978" s="45"/>
    </row>
    <row r="5979" ht="12.75">
      <c r="M5979" s="45"/>
    </row>
    <row r="5980" ht="12.75">
      <c r="M5980" s="45"/>
    </row>
    <row r="5981" ht="12.75">
      <c r="M5981" s="45"/>
    </row>
    <row r="5982" ht="12.75">
      <c r="M5982" s="45"/>
    </row>
    <row r="5983" ht="12.75">
      <c r="M5983" s="45"/>
    </row>
    <row r="5984" ht="12.75">
      <c r="M5984" s="45"/>
    </row>
    <row r="5985" ht="12.75">
      <c r="M5985" s="45"/>
    </row>
    <row r="5986" ht="12.75">
      <c r="M5986" s="45"/>
    </row>
    <row r="5987" ht="12.75">
      <c r="M5987" s="45"/>
    </row>
    <row r="5988" ht="12.75">
      <c r="M5988" s="45"/>
    </row>
    <row r="5989" ht="12.75">
      <c r="M5989" s="45"/>
    </row>
    <row r="5990" ht="12.75">
      <c r="M5990" s="45"/>
    </row>
    <row r="5991" ht="12.75">
      <c r="M5991" s="45"/>
    </row>
    <row r="5992" ht="12.75">
      <c r="M5992" s="45"/>
    </row>
    <row r="5993" ht="12.75">
      <c r="M5993" s="45"/>
    </row>
    <row r="5994" ht="12.75">
      <c r="M5994" s="45"/>
    </row>
    <row r="5995" ht="12.75">
      <c r="M5995" s="45"/>
    </row>
    <row r="5996" ht="12.75">
      <c r="M5996" s="45"/>
    </row>
    <row r="5997" ht="12.75">
      <c r="M5997" s="45"/>
    </row>
    <row r="5998" ht="12.75">
      <c r="M5998" s="45"/>
    </row>
    <row r="5999" ht="12.75">
      <c r="M5999" s="45"/>
    </row>
    <row r="6000" ht="12.75">
      <c r="M6000" s="45"/>
    </row>
    <row r="6001" ht="12.75">
      <c r="M6001" s="45"/>
    </row>
    <row r="6002" ht="12.75">
      <c r="M6002" s="45"/>
    </row>
    <row r="6003" ht="12.75">
      <c r="M6003" s="45"/>
    </row>
    <row r="6004" ht="12.75">
      <c r="M6004" s="45"/>
    </row>
    <row r="6005" ht="12.75">
      <c r="M6005" s="45"/>
    </row>
    <row r="6006" ht="12.75">
      <c r="M6006" s="45"/>
    </row>
    <row r="6007" ht="12.75">
      <c r="M6007" s="45"/>
    </row>
    <row r="6008" ht="12.75">
      <c r="M6008" s="45"/>
    </row>
    <row r="6009" ht="12.75">
      <c r="M6009" s="45"/>
    </row>
    <row r="6010" ht="12.75">
      <c r="M6010" s="45"/>
    </row>
    <row r="6011" ht="12.75">
      <c r="M6011" s="45"/>
    </row>
    <row r="6012" ht="12.75">
      <c r="M6012" s="45"/>
    </row>
    <row r="6013" ht="12.75">
      <c r="M6013" s="45"/>
    </row>
    <row r="6014" ht="12.75">
      <c r="M6014" s="45"/>
    </row>
    <row r="6015" ht="12.75">
      <c r="M6015" s="45"/>
    </row>
    <row r="6016" ht="12.75">
      <c r="M6016" s="45"/>
    </row>
    <row r="6017" ht="12.75">
      <c r="M6017" s="45"/>
    </row>
    <row r="6018" ht="12.75">
      <c r="M6018" s="45"/>
    </row>
    <row r="6019" ht="12.75">
      <c r="M6019" s="45"/>
    </row>
    <row r="6020" ht="12.75">
      <c r="M6020" s="45"/>
    </row>
    <row r="6021" ht="12.75">
      <c r="M6021" s="45"/>
    </row>
    <row r="6022" ht="12.75">
      <c r="M6022" s="45"/>
    </row>
    <row r="6023" ht="12.75">
      <c r="M6023" s="45"/>
    </row>
    <row r="6024" ht="12.75">
      <c r="M6024" s="45"/>
    </row>
    <row r="6025" ht="12.75">
      <c r="M6025" s="45"/>
    </row>
    <row r="6026" ht="12.75">
      <c r="M6026" s="45"/>
    </row>
    <row r="6027" ht="12.75">
      <c r="M6027" s="45"/>
    </row>
    <row r="6028" ht="12.75">
      <c r="M6028" s="45"/>
    </row>
    <row r="6029" ht="12.75">
      <c r="M6029" s="45"/>
    </row>
    <row r="6030" ht="12.75">
      <c r="M6030" s="45"/>
    </row>
    <row r="6031" ht="12.75">
      <c r="M6031" s="45"/>
    </row>
    <row r="6032" ht="12.75">
      <c r="M6032" s="45"/>
    </row>
    <row r="6033" ht="12.75">
      <c r="M6033" s="45"/>
    </row>
    <row r="6034" ht="12.75">
      <c r="M6034" s="45"/>
    </row>
    <row r="6035" ht="12.75">
      <c r="M6035" s="45"/>
    </row>
    <row r="6036" ht="12.75">
      <c r="M6036" s="45"/>
    </row>
    <row r="6037" ht="12.75">
      <c r="M6037" s="45"/>
    </row>
    <row r="6038" ht="12.75">
      <c r="M6038" s="45"/>
    </row>
    <row r="6039" ht="12.75">
      <c r="M6039" s="45"/>
    </row>
    <row r="6040" ht="12.75">
      <c r="M6040" s="45"/>
    </row>
    <row r="6041" ht="12.75">
      <c r="M6041" s="45"/>
    </row>
    <row r="6042" ht="12.75">
      <c r="M6042" s="45"/>
    </row>
    <row r="6043" ht="12.75">
      <c r="M6043" s="45"/>
    </row>
    <row r="6044" ht="12.75">
      <c r="M6044" s="45"/>
    </row>
    <row r="6045" ht="12.75">
      <c r="M6045" s="45"/>
    </row>
    <row r="6046" ht="12.75">
      <c r="M6046" s="45"/>
    </row>
    <row r="6047" ht="12.75">
      <c r="M6047" s="45"/>
    </row>
    <row r="6048" ht="12.75">
      <c r="M6048" s="45"/>
    </row>
    <row r="6049" ht="12.75">
      <c r="M6049" s="45"/>
    </row>
    <row r="6050" ht="12.75">
      <c r="M6050" s="45"/>
    </row>
    <row r="6051" ht="12.75">
      <c r="M6051" s="45"/>
    </row>
    <row r="6052" ht="12.75">
      <c r="M6052" s="45"/>
    </row>
    <row r="6053" ht="12.75">
      <c r="M6053" s="45"/>
    </row>
    <row r="6054" ht="12.75">
      <c r="M6054" s="45"/>
    </row>
    <row r="6055" ht="12.75">
      <c r="M6055" s="45"/>
    </row>
    <row r="6056" ht="12.75">
      <c r="M6056" s="45"/>
    </row>
    <row r="6057" ht="12.75">
      <c r="M6057" s="45"/>
    </row>
    <row r="6058" ht="12.75">
      <c r="M6058" s="45"/>
    </row>
    <row r="6059" ht="12.75">
      <c r="M6059" s="45"/>
    </row>
    <row r="6060" ht="12.75">
      <c r="M6060" s="45"/>
    </row>
    <row r="6061" ht="12.75">
      <c r="M6061" s="45"/>
    </row>
    <row r="6062" ht="12.75">
      <c r="M6062" s="45"/>
    </row>
    <row r="6063" ht="12.75">
      <c r="M6063" s="45"/>
    </row>
    <row r="6064" ht="12.75">
      <c r="M6064" s="45"/>
    </row>
    <row r="6065" ht="12.75">
      <c r="M6065" s="45"/>
    </row>
    <row r="6066" ht="12.75">
      <c r="M6066" s="45"/>
    </row>
    <row r="6067" ht="12.75">
      <c r="M6067" s="45"/>
    </row>
    <row r="6068" ht="12.75">
      <c r="M6068" s="45"/>
    </row>
    <row r="6069" ht="12.75">
      <c r="M6069" s="45"/>
    </row>
    <row r="6070" ht="12.75">
      <c r="M6070" s="45"/>
    </row>
    <row r="6071" ht="12.75">
      <c r="M6071" s="45"/>
    </row>
    <row r="6072" ht="12.75">
      <c r="M6072" s="45"/>
    </row>
    <row r="6073" ht="12.75">
      <c r="M6073" s="45"/>
    </row>
    <row r="6074" ht="12.75">
      <c r="M6074" s="45"/>
    </row>
    <row r="6075" ht="12.75">
      <c r="M6075" s="45"/>
    </row>
    <row r="6076" ht="12.75">
      <c r="M6076" s="45"/>
    </row>
    <row r="6077" ht="12.75">
      <c r="M6077" s="45"/>
    </row>
    <row r="6078" ht="12.75">
      <c r="M6078" s="45"/>
    </row>
    <row r="6079" ht="12.75">
      <c r="M6079" s="45"/>
    </row>
    <row r="6080" ht="12.75">
      <c r="M6080" s="45"/>
    </row>
    <row r="6081" ht="12.75">
      <c r="M6081" s="45"/>
    </row>
    <row r="6082" ht="12.75">
      <c r="M6082" s="45"/>
    </row>
    <row r="6083" ht="12.75">
      <c r="M6083" s="45"/>
    </row>
    <row r="6084" ht="12.75">
      <c r="M6084" s="45"/>
    </row>
    <row r="6085" ht="12.75">
      <c r="M6085" s="45"/>
    </row>
    <row r="6086" ht="12.75">
      <c r="M6086" s="45"/>
    </row>
    <row r="6087" ht="12.75">
      <c r="M6087" s="45"/>
    </row>
    <row r="6088" ht="12.75">
      <c r="M6088" s="45"/>
    </row>
    <row r="6089" ht="12.75">
      <c r="M6089" s="45"/>
    </row>
    <row r="6090" ht="12.75">
      <c r="M6090" s="45"/>
    </row>
    <row r="6091" ht="12.75">
      <c r="M6091" s="45"/>
    </row>
    <row r="6092" ht="12.75">
      <c r="M6092" s="45"/>
    </row>
    <row r="6093" ht="12.75">
      <c r="M6093" s="45"/>
    </row>
    <row r="6094" ht="12.75">
      <c r="M6094" s="45"/>
    </row>
    <row r="6095" ht="12.75">
      <c r="M6095" s="45"/>
    </row>
    <row r="6096" ht="12.75">
      <c r="M6096" s="45"/>
    </row>
    <row r="6097" ht="12.75">
      <c r="M6097" s="45"/>
    </row>
    <row r="6098" ht="12.75">
      <c r="M6098" s="45"/>
    </row>
    <row r="6099" ht="12.75">
      <c r="M6099" s="45"/>
    </row>
    <row r="6100" ht="12.75">
      <c r="M6100" s="45"/>
    </row>
    <row r="6101" ht="12.75">
      <c r="M6101" s="45"/>
    </row>
    <row r="6102" ht="12.75">
      <c r="M6102" s="45"/>
    </row>
    <row r="6103" ht="12.75">
      <c r="M6103" s="45"/>
    </row>
    <row r="6104" ht="12.75">
      <c r="M6104" s="45"/>
    </row>
    <row r="6105" ht="12.75">
      <c r="M6105" s="45"/>
    </row>
    <row r="6106" ht="12.75">
      <c r="M6106" s="45"/>
    </row>
    <row r="6107" ht="12.75">
      <c r="M6107" s="45"/>
    </row>
    <row r="6108" ht="12.75">
      <c r="M6108" s="45"/>
    </row>
    <row r="6109" ht="12.75">
      <c r="M6109" s="45"/>
    </row>
    <row r="6110" ht="12.75">
      <c r="M6110" s="45"/>
    </row>
    <row r="6111" ht="12.75">
      <c r="M6111" s="45"/>
    </row>
    <row r="6112" ht="12.75">
      <c r="M6112" s="45"/>
    </row>
    <row r="6113" ht="12.75">
      <c r="M6113" s="45"/>
    </row>
    <row r="6114" ht="12.75">
      <c r="M6114" s="45"/>
    </row>
    <row r="6115" ht="12.75">
      <c r="M6115" s="45"/>
    </row>
    <row r="6116" ht="12.75">
      <c r="M6116" s="45"/>
    </row>
    <row r="6117" ht="12.75">
      <c r="M6117" s="45"/>
    </row>
    <row r="6118" ht="12.75">
      <c r="M6118" s="45"/>
    </row>
    <row r="6119" ht="12.75">
      <c r="M6119" s="45"/>
    </row>
    <row r="6120" ht="12.75">
      <c r="M6120" s="45"/>
    </row>
    <row r="6121" ht="12.75">
      <c r="M6121" s="45"/>
    </row>
    <row r="6122" ht="12.75">
      <c r="M6122" s="45"/>
    </row>
    <row r="6123" ht="12.75">
      <c r="M6123" s="45"/>
    </row>
    <row r="6124" ht="12.75">
      <c r="M6124" s="45"/>
    </row>
    <row r="6125" ht="12.75">
      <c r="M6125" s="45"/>
    </row>
    <row r="6126" ht="12.75">
      <c r="M6126" s="45"/>
    </row>
    <row r="6127" ht="12.75">
      <c r="M6127" s="45"/>
    </row>
    <row r="6128" ht="12.75">
      <c r="M6128" s="45"/>
    </row>
    <row r="6129" ht="12.75">
      <c r="M6129" s="45"/>
    </row>
    <row r="6130" ht="12.75">
      <c r="M6130" s="45"/>
    </row>
    <row r="6131" ht="12.75">
      <c r="M6131" s="45"/>
    </row>
    <row r="6132" ht="12.75">
      <c r="M6132" s="45"/>
    </row>
    <row r="6133" ht="12.75">
      <c r="M6133" s="45"/>
    </row>
    <row r="6134" ht="12.75">
      <c r="M6134" s="45"/>
    </row>
    <row r="6135" ht="12.75">
      <c r="M6135" s="45"/>
    </row>
    <row r="6136" ht="12.75">
      <c r="M6136" s="45"/>
    </row>
    <row r="6137" ht="12.75">
      <c r="M6137" s="45"/>
    </row>
    <row r="6138" ht="12.75">
      <c r="M6138" s="45"/>
    </row>
    <row r="6139" ht="12.75">
      <c r="M6139" s="45"/>
    </row>
    <row r="6140" ht="12.75">
      <c r="M6140" s="45"/>
    </row>
    <row r="6141" ht="12.75">
      <c r="M6141" s="45"/>
    </row>
    <row r="6142" ht="12.75">
      <c r="M6142" s="45"/>
    </row>
    <row r="6143" ht="12.75">
      <c r="M6143" s="45"/>
    </row>
    <row r="6144" ht="12.75">
      <c r="M6144" s="45"/>
    </row>
    <row r="6145" ht="12.75">
      <c r="M6145" s="45"/>
    </row>
    <row r="6146" ht="12.75">
      <c r="M6146" s="45"/>
    </row>
    <row r="6147" ht="12.75">
      <c r="M6147" s="45"/>
    </row>
    <row r="6148" ht="12.75">
      <c r="M6148" s="45"/>
    </row>
    <row r="6149" ht="12.75">
      <c r="M6149" s="45"/>
    </row>
    <row r="6150" ht="12.75">
      <c r="M6150" s="45"/>
    </row>
    <row r="6151" ht="12.75">
      <c r="M6151" s="45"/>
    </row>
    <row r="6152" ht="12.75">
      <c r="M6152" s="45"/>
    </row>
    <row r="6153" ht="12.75">
      <c r="M6153" s="45"/>
    </row>
    <row r="6154" ht="12.75">
      <c r="M6154" s="45"/>
    </row>
    <row r="6155" ht="12.75">
      <c r="M6155" s="45"/>
    </row>
    <row r="6156" ht="12.75">
      <c r="M6156" s="45"/>
    </row>
    <row r="6157" ht="12.75">
      <c r="M6157" s="45"/>
    </row>
    <row r="6158" ht="12.75">
      <c r="M6158" s="45"/>
    </row>
    <row r="6159" ht="12.75">
      <c r="M6159" s="45"/>
    </row>
    <row r="6160" ht="12.75">
      <c r="M6160" s="45"/>
    </row>
    <row r="6161" ht="12.75">
      <c r="M6161" s="45"/>
    </row>
    <row r="6162" ht="12.75">
      <c r="M6162" s="45"/>
    </row>
    <row r="6163" ht="12.75">
      <c r="M6163" s="45"/>
    </row>
    <row r="6164" ht="12.75">
      <c r="M6164" s="45"/>
    </row>
    <row r="6165" ht="12.75">
      <c r="M6165" s="45"/>
    </row>
    <row r="6166" ht="12.75">
      <c r="M6166" s="45"/>
    </row>
    <row r="6167" ht="12.75">
      <c r="M6167" s="45"/>
    </row>
    <row r="6168" ht="12.75">
      <c r="M6168" s="45"/>
    </row>
    <row r="6169" ht="12.75">
      <c r="M6169" s="45"/>
    </row>
    <row r="6170" ht="12.75">
      <c r="M6170" s="45"/>
    </row>
    <row r="6171" ht="12.75">
      <c r="M6171" s="45"/>
    </row>
    <row r="6172" ht="12.75">
      <c r="M6172" s="45"/>
    </row>
    <row r="6173" ht="12.75">
      <c r="M6173" s="45"/>
    </row>
    <row r="6174" ht="12.75">
      <c r="M6174" s="45"/>
    </row>
    <row r="6175" ht="12.75">
      <c r="M6175" s="45"/>
    </row>
    <row r="6176" ht="12.75">
      <c r="M6176" s="45"/>
    </row>
    <row r="6177" ht="12.75">
      <c r="M6177" s="45"/>
    </row>
    <row r="6178" ht="12.75">
      <c r="M6178" s="45"/>
    </row>
    <row r="6179" ht="12.75">
      <c r="M6179" s="45"/>
    </row>
    <row r="6180" ht="12.75">
      <c r="M6180" s="45"/>
    </row>
    <row r="6181" ht="12.75">
      <c r="M6181" s="45"/>
    </row>
    <row r="6182" ht="12.75">
      <c r="M6182" s="45"/>
    </row>
    <row r="6183" ht="12.75">
      <c r="M6183" s="45"/>
    </row>
    <row r="6184" ht="12.75">
      <c r="M6184" s="45"/>
    </row>
    <row r="6185" ht="12.75">
      <c r="M6185" s="45"/>
    </row>
    <row r="6186" ht="12.75">
      <c r="M6186" s="45"/>
    </row>
    <row r="6187" ht="12.75">
      <c r="M6187" s="45"/>
    </row>
    <row r="6188" ht="12.75">
      <c r="M6188" s="45"/>
    </row>
    <row r="6189" ht="12.75">
      <c r="M6189" s="45"/>
    </row>
    <row r="6190" ht="12.75">
      <c r="M6190" s="45"/>
    </row>
    <row r="6191" ht="12.75">
      <c r="M6191" s="45"/>
    </row>
    <row r="6192" ht="12.75">
      <c r="M6192" s="45"/>
    </row>
    <row r="6193" ht="12.75">
      <c r="M6193" s="45"/>
    </row>
    <row r="6194" ht="12.75">
      <c r="M6194" s="45"/>
    </row>
    <row r="6195" ht="12.75">
      <c r="M6195" s="45"/>
    </row>
    <row r="6196" ht="12.75">
      <c r="M6196" s="45"/>
    </row>
    <row r="6197" ht="12.75">
      <c r="M6197" s="45"/>
    </row>
    <row r="6198" ht="12.75">
      <c r="M6198" s="45"/>
    </row>
    <row r="6199" ht="12.75">
      <c r="M6199" s="45"/>
    </row>
    <row r="6200" ht="12.75">
      <c r="M6200" s="45"/>
    </row>
    <row r="6201" ht="12.75">
      <c r="M6201" s="45"/>
    </row>
    <row r="6202" ht="12.75">
      <c r="M6202" s="45"/>
    </row>
    <row r="6203" ht="12.75">
      <c r="M6203" s="45"/>
    </row>
    <row r="6204" ht="12.75">
      <c r="M6204" s="45"/>
    </row>
    <row r="6205" ht="12.75">
      <c r="M6205" s="45"/>
    </row>
    <row r="6206" ht="12.75">
      <c r="M6206" s="45"/>
    </row>
    <row r="6207" ht="12.75">
      <c r="M6207" s="45"/>
    </row>
    <row r="6208" ht="12.75">
      <c r="M6208" s="45"/>
    </row>
    <row r="6209" ht="12.75">
      <c r="M6209" s="45"/>
    </row>
    <row r="6210" ht="12.75">
      <c r="M6210" s="45"/>
    </row>
    <row r="6211" ht="12.75">
      <c r="M6211" s="45"/>
    </row>
    <row r="6212" ht="12.75">
      <c r="M6212" s="45"/>
    </row>
    <row r="6213" ht="12.75">
      <c r="M6213" s="45"/>
    </row>
    <row r="6214" ht="12.75">
      <c r="M6214" s="45"/>
    </row>
    <row r="6215" ht="12.75">
      <c r="M6215" s="45"/>
    </row>
    <row r="6216" ht="12.75">
      <c r="M6216" s="45"/>
    </row>
    <row r="6217" ht="12.75">
      <c r="M6217" s="45"/>
    </row>
    <row r="6218" ht="12.75">
      <c r="M6218" s="45"/>
    </row>
    <row r="6219" ht="12.75">
      <c r="M6219" s="45"/>
    </row>
    <row r="6220" ht="12.75">
      <c r="M6220" s="45"/>
    </row>
    <row r="6221" ht="12.75">
      <c r="M6221" s="45"/>
    </row>
    <row r="6222" ht="12.75">
      <c r="M6222" s="45"/>
    </row>
    <row r="6223" ht="12.75">
      <c r="M6223" s="45"/>
    </row>
    <row r="6224" ht="12.75">
      <c r="M6224" s="45"/>
    </row>
    <row r="6225" ht="12.75">
      <c r="M6225" s="45"/>
    </row>
    <row r="6226" ht="12.75">
      <c r="M6226" s="45"/>
    </row>
    <row r="6227" ht="12.75">
      <c r="M6227" s="45"/>
    </row>
    <row r="6228" ht="12.75">
      <c r="M6228" s="45"/>
    </row>
    <row r="6229" ht="12.75">
      <c r="M6229" s="45"/>
    </row>
    <row r="6230" ht="12.75">
      <c r="M6230" s="45"/>
    </row>
    <row r="6231" ht="12.75">
      <c r="M6231" s="45"/>
    </row>
    <row r="6232" ht="12.75">
      <c r="M6232" s="45"/>
    </row>
    <row r="6233" ht="12.75">
      <c r="M6233" s="45"/>
    </row>
    <row r="6234" ht="12.75">
      <c r="M6234" s="45"/>
    </row>
    <row r="6235" ht="12.75">
      <c r="M6235" s="45"/>
    </row>
    <row r="6236" ht="12.75">
      <c r="M6236" s="45"/>
    </row>
    <row r="6237" ht="12.75">
      <c r="M6237" s="45"/>
    </row>
    <row r="6238" ht="12.75">
      <c r="M6238" s="45"/>
    </row>
    <row r="6239" ht="12.75">
      <c r="M6239" s="45"/>
    </row>
    <row r="6240" ht="12.75">
      <c r="M6240" s="45"/>
    </row>
    <row r="6241" ht="12.75">
      <c r="M6241" s="45"/>
    </row>
    <row r="6242" ht="12.75">
      <c r="M6242" s="45"/>
    </row>
    <row r="6243" ht="12.75">
      <c r="M6243" s="45"/>
    </row>
    <row r="6244" ht="12.75">
      <c r="M6244" s="45"/>
    </row>
    <row r="6245" ht="12.75">
      <c r="M6245" s="45"/>
    </row>
    <row r="6246" ht="12.75">
      <c r="M6246" s="45"/>
    </row>
    <row r="6247" ht="12.75">
      <c r="M6247" s="45"/>
    </row>
    <row r="6248" ht="12.75">
      <c r="M6248" s="45"/>
    </row>
    <row r="6249" ht="12.75">
      <c r="M6249" s="45"/>
    </row>
    <row r="6250" ht="12.75">
      <c r="M6250" s="45"/>
    </row>
    <row r="6251" ht="12.75">
      <c r="M6251" s="45"/>
    </row>
    <row r="6252" ht="12.75">
      <c r="M6252" s="45"/>
    </row>
    <row r="6253" ht="12.75">
      <c r="M6253" s="45"/>
    </row>
    <row r="6254" ht="12.75">
      <c r="M6254" s="45"/>
    </row>
    <row r="6255" ht="12.75">
      <c r="M6255" s="45"/>
    </row>
    <row r="6256" ht="12.75">
      <c r="M6256" s="45"/>
    </row>
    <row r="6257" ht="12.75">
      <c r="M6257" s="45"/>
    </row>
    <row r="6258" ht="12.75">
      <c r="M6258" s="45"/>
    </row>
    <row r="6259" ht="12.75">
      <c r="M6259" s="45"/>
    </row>
    <row r="6260" ht="12.75">
      <c r="M6260" s="45"/>
    </row>
    <row r="6261" ht="12.75">
      <c r="M6261" s="45"/>
    </row>
    <row r="6262" ht="12.75">
      <c r="M6262" s="45"/>
    </row>
    <row r="6263" ht="12.75">
      <c r="M6263" s="45"/>
    </row>
    <row r="6264" ht="12.75">
      <c r="M6264" s="45"/>
    </row>
    <row r="6265" ht="12.75">
      <c r="M6265" s="45"/>
    </row>
    <row r="6266" ht="12.75">
      <c r="M6266" s="45"/>
    </row>
    <row r="6267" ht="12.75">
      <c r="M6267" s="45"/>
    </row>
    <row r="6268" ht="12.75">
      <c r="M6268" s="45"/>
    </row>
    <row r="6269" ht="12.75">
      <c r="M6269" s="45"/>
    </row>
    <row r="6270" ht="12.75">
      <c r="M6270" s="45"/>
    </row>
    <row r="6271" ht="12.75">
      <c r="M6271" s="45"/>
    </row>
    <row r="6272" ht="12.75">
      <c r="M6272" s="45"/>
    </row>
    <row r="6273" ht="12.75">
      <c r="M6273" s="45"/>
    </row>
    <row r="6274" ht="12.75">
      <c r="M6274" s="45"/>
    </row>
    <row r="6275" ht="12.75">
      <c r="M6275" s="45"/>
    </row>
    <row r="6276" ht="12.75">
      <c r="M6276" s="45"/>
    </row>
    <row r="6277" ht="12.75">
      <c r="M6277" s="45"/>
    </row>
    <row r="6278" ht="12.75">
      <c r="M6278" s="45"/>
    </row>
    <row r="6279" ht="12.75">
      <c r="M6279" s="45"/>
    </row>
    <row r="6280" ht="12.75">
      <c r="M6280" s="45"/>
    </row>
    <row r="6281" ht="12.75">
      <c r="M6281" s="45"/>
    </row>
    <row r="6282" ht="12.75">
      <c r="M6282" s="45"/>
    </row>
    <row r="6283" ht="12.75">
      <c r="M6283" s="45"/>
    </row>
    <row r="6284" ht="12.75">
      <c r="M6284" s="45"/>
    </row>
    <row r="6285" ht="12.75">
      <c r="M6285" s="45"/>
    </row>
    <row r="6286" ht="12.75">
      <c r="M6286" s="45"/>
    </row>
    <row r="6287" ht="12.75">
      <c r="M6287" s="45"/>
    </row>
    <row r="6288" ht="12.75">
      <c r="M6288" s="45"/>
    </row>
    <row r="6289" ht="12.75">
      <c r="M6289" s="45"/>
    </row>
    <row r="6290" ht="12.75">
      <c r="M6290" s="45"/>
    </row>
    <row r="6291" ht="12.75">
      <c r="M6291" s="45"/>
    </row>
    <row r="6292" ht="12.75">
      <c r="M6292" s="45"/>
    </row>
    <row r="6293" ht="12.75">
      <c r="M6293" s="45"/>
    </row>
    <row r="6294" ht="12.75">
      <c r="M6294" s="45"/>
    </row>
    <row r="6295" ht="12.75">
      <c r="M6295" s="45"/>
    </row>
    <row r="6296" ht="12.75">
      <c r="M6296" s="45"/>
    </row>
    <row r="6297" ht="12.75">
      <c r="M6297" s="45"/>
    </row>
    <row r="6298" ht="12.75">
      <c r="M6298" s="45"/>
    </row>
    <row r="6299" ht="12.75">
      <c r="M6299" s="45"/>
    </row>
    <row r="6300" ht="12.75">
      <c r="M6300" s="45"/>
    </row>
    <row r="6301" ht="12.75">
      <c r="M6301" s="45"/>
    </row>
    <row r="6302" ht="12.75">
      <c r="M6302" s="45"/>
    </row>
    <row r="6303" ht="12.75">
      <c r="M6303" s="45"/>
    </row>
    <row r="6304" ht="12.75">
      <c r="M6304" s="45"/>
    </row>
    <row r="6305" ht="12.75">
      <c r="M6305" s="45"/>
    </row>
    <row r="6306" ht="12.75">
      <c r="M6306" s="45"/>
    </row>
    <row r="6307" ht="12.75">
      <c r="M6307" s="45"/>
    </row>
    <row r="6308" ht="12.75">
      <c r="M6308" s="45"/>
    </row>
    <row r="6309" ht="12.75">
      <c r="M6309" s="45"/>
    </row>
    <row r="6310" ht="12.75">
      <c r="M6310" s="45"/>
    </row>
    <row r="6311" ht="12.75">
      <c r="M6311" s="45"/>
    </row>
    <row r="6312" ht="12.75">
      <c r="M6312" s="45"/>
    </row>
    <row r="6313" ht="12.75">
      <c r="M6313" s="45"/>
    </row>
    <row r="6314" ht="12.75">
      <c r="M6314" s="45"/>
    </row>
    <row r="6315" ht="12.75">
      <c r="M6315" s="45"/>
    </row>
    <row r="6316" ht="12.75">
      <c r="M6316" s="45"/>
    </row>
    <row r="6317" ht="12.75">
      <c r="M6317" s="45"/>
    </row>
    <row r="6318" ht="12.75">
      <c r="M6318" s="45"/>
    </row>
    <row r="6319" ht="12.75">
      <c r="M6319" s="45"/>
    </row>
    <row r="6320" ht="12.75">
      <c r="M6320" s="45"/>
    </row>
    <row r="6321" ht="12.75">
      <c r="M6321" s="45"/>
    </row>
    <row r="6322" ht="12.75">
      <c r="M6322" s="45"/>
    </row>
    <row r="6323" ht="12.75">
      <c r="M6323" s="45"/>
    </row>
    <row r="6324" ht="12.75">
      <c r="M6324" s="45"/>
    </row>
    <row r="6325" ht="12.75">
      <c r="M6325" s="45"/>
    </row>
    <row r="6326" ht="12.75">
      <c r="M6326" s="45"/>
    </row>
    <row r="6327" ht="12.75">
      <c r="M6327" s="45"/>
    </row>
    <row r="6328" ht="12.75">
      <c r="M6328" s="45"/>
    </row>
    <row r="6329" ht="12.75">
      <c r="M6329" s="45"/>
    </row>
    <row r="6330" ht="12.75">
      <c r="M6330" s="45"/>
    </row>
    <row r="6331" ht="12.75">
      <c r="M6331" s="45"/>
    </row>
    <row r="6332" ht="12.75">
      <c r="M6332" s="45"/>
    </row>
    <row r="6333" ht="12.75">
      <c r="M6333" s="45"/>
    </row>
    <row r="6334" ht="12.75">
      <c r="M6334" s="45"/>
    </row>
    <row r="6335" ht="12.75">
      <c r="M6335" s="45"/>
    </row>
    <row r="6336" ht="12.75">
      <c r="M6336" s="45"/>
    </row>
    <row r="6337" ht="12.75">
      <c r="M6337" s="45"/>
    </row>
    <row r="6338" ht="12.75">
      <c r="M6338" s="45"/>
    </row>
    <row r="6339" ht="12.75">
      <c r="M6339" s="45"/>
    </row>
    <row r="6340" ht="12.75">
      <c r="M6340" s="45"/>
    </row>
    <row r="6341" ht="12.75">
      <c r="M6341" s="45"/>
    </row>
    <row r="6342" ht="12.75">
      <c r="M6342" s="45"/>
    </row>
    <row r="6343" ht="12.75">
      <c r="M6343" s="45"/>
    </row>
    <row r="6344" ht="12.75">
      <c r="M6344" s="45"/>
    </row>
    <row r="6345" ht="12.75">
      <c r="M6345" s="45"/>
    </row>
    <row r="6346" ht="12.75">
      <c r="M6346" s="45"/>
    </row>
    <row r="6347" ht="12.75">
      <c r="M6347" s="45"/>
    </row>
    <row r="6348" ht="12.75">
      <c r="M6348" s="45"/>
    </row>
    <row r="6349" ht="12.75">
      <c r="M6349" s="45"/>
    </row>
    <row r="6350" ht="12.75">
      <c r="M6350" s="45"/>
    </row>
    <row r="6351" ht="12.75">
      <c r="M6351" s="45"/>
    </row>
    <row r="6352" ht="12.75">
      <c r="M6352" s="45"/>
    </row>
    <row r="6353" ht="12.75">
      <c r="M6353" s="45"/>
    </row>
    <row r="6354" ht="12.75">
      <c r="M6354" s="45"/>
    </row>
    <row r="6355" ht="12.75">
      <c r="M6355" s="45"/>
    </row>
    <row r="6356" ht="12.75">
      <c r="M6356" s="45"/>
    </row>
    <row r="6357" ht="12.75">
      <c r="M6357" s="45"/>
    </row>
    <row r="6358" ht="12.75">
      <c r="M6358" s="45"/>
    </row>
    <row r="6359" ht="12.75">
      <c r="M6359" s="45"/>
    </row>
    <row r="6360" ht="12.75">
      <c r="M6360" s="45"/>
    </row>
    <row r="6361" ht="12.75">
      <c r="M6361" s="45"/>
    </row>
    <row r="6362" ht="12.75">
      <c r="M6362" s="45"/>
    </row>
    <row r="6363" ht="12.75">
      <c r="M6363" s="45"/>
    </row>
    <row r="6364" ht="12.75">
      <c r="M6364" s="45"/>
    </row>
    <row r="6365" ht="12.75">
      <c r="M6365" s="45"/>
    </row>
    <row r="6366" ht="12.75">
      <c r="M6366" s="45"/>
    </row>
    <row r="6367" ht="12.75">
      <c r="M6367" s="45"/>
    </row>
    <row r="6368" ht="12.75">
      <c r="M6368" s="45"/>
    </row>
    <row r="6369" ht="12.75">
      <c r="M6369" s="45"/>
    </row>
    <row r="6370" ht="12.75">
      <c r="M6370" s="45"/>
    </row>
    <row r="6371" ht="12.75">
      <c r="M6371" s="45"/>
    </row>
    <row r="6372" ht="12.75">
      <c r="M6372" s="45"/>
    </row>
    <row r="6373" ht="12.75">
      <c r="M6373" s="45"/>
    </row>
    <row r="6374" ht="12.75">
      <c r="M6374" s="45"/>
    </row>
    <row r="6375" ht="12.75">
      <c r="M6375" s="45"/>
    </row>
    <row r="6376" ht="12.75">
      <c r="M6376" s="45"/>
    </row>
    <row r="6377" ht="12.75">
      <c r="M6377" s="45"/>
    </row>
    <row r="6378" ht="12.75">
      <c r="M6378" s="45"/>
    </row>
    <row r="6379" ht="12.75">
      <c r="M6379" s="45"/>
    </row>
    <row r="6380" ht="12.75">
      <c r="M6380" s="45"/>
    </row>
    <row r="6381" ht="12.75">
      <c r="M6381" s="45"/>
    </row>
    <row r="6382" ht="12.75">
      <c r="M6382" s="45"/>
    </row>
    <row r="6383" ht="12.75">
      <c r="M6383" s="45"/>
    </row>
    <row r="6384" ht="12.75">
      <c r="M6384" s="45"/>
    </row>
    <row r="6385" ht="12.75">
      <c r="M6385" s="45"/>
    </row>
    <row r="6386" ht="12.75">
      <c r="M6386" s="45"/>
    </row>
    <row r="6387" ht="12.75">
      <c r="M6387" s="45"/>
    </row>
    <row r="6388" ht="12.75">
      <c r="M6388" s="45"/>
    </row>
    <row r="6389" ht="12.75">
      <c r="M6389" s="45"/>
    </row>
    <row r="6390" ht="12.75">
      <c r="M6390" s="45"/>
    </row>
    <row r="6391" ht="12.75">
      <c r="M6391" s="45"/>
    </row>
    <row r="6392" ht="12.75">
      <c r="M6392" s="45"/>
    </row>
    <row r="6393" ht="12.75">
      <c r="M6393" s="45"/>
    </row>
    <row r="6394" ht="12.75">
      <c r="M6394" s="45"/>
    </row>
    <row r="6395" ht="12.75">
      <c r="M6395" s="45"/>
    </row>
    <row r="6396" ht="12.75">
      <c r="M6396" s="45"/>
    </row>
    <row r="6397" ht="12.75">
      <c r="M6397" s="45"/>
    </row>
    <row r="6398" ht="12.75">
      <c r="M6398" s="45"/>
    </row>
    <row r="6399" ht="12.75">
      <c r="M6399" s="45"/>
    </row>
    <row r="6400" ht="12.75">
      <c r="M6400" s="45"/>
    </row>
    <row r="6401" ht="12.75">
      <c r="M6401" s="45"/>
    </row>
    <row r="6402" ht="12.75">
      <c r="M6402" s="45"/>
    </row>
    <row r="6403" ht="12.75">
      <c r="M6403" s="45"/>
    </row>
    <row r="6404" ht="12.75">
      <c r="M6404" s="45"/>
    </row>
    <row r="6405" ht="12.75">
      <c r="M6405" s="45"/>
    </row>
    <row r="6406" ht="12.75">
      <c r="M6406" s="45"/>
    </row>
    <row r="6407" ht="12.75">
      <c r="M6407" s="45"/>
    </row>
    <row r="6408" ht="12.75">
      <c r="M6408" s="45"/>
    </row>
    <row r="6409" ht="12.75">
      <c r="M6409" s="45"/>
    </row>
    <row r="6410" ht="12.75">
      <c r="M6410" s="45"/>
    </row>
    <row r="6411" ht="12.75">
      <c r="M6411" s="45"/>
    </row>
    <row r="6412" ht="12.75">
      <c r="M6412" s="45"/>
    </row>
    <row r="6413" ht="12.75">
      <c r="M6413" s="45"/>
    </row>
    <row r="6414" ht="12.75">
      <c r="M6414" s="45"/>
    </row>
    <row r="6415" ht="12.75">
      <c r="M6415" s="45"/>
    </row>
    <row r="6416" ht="12.75">
      <c r="M6416" s="45"/>
    </row>
    <row r="6417" ht="12.75">
      <c r="M6417" s="45"/>
    </row>
    <row r="6418" ht="12.75">
      <c r="M6418" s="45"/>
    </row>
    <row r="6419" ht="12.75">
      <c r="M6419" s="45"/>
    </row>
    <row r="6420" ht="12.75">
      <c r="M6420" s="45"/>
    </row>
    <row r="6421" ht="12.75">
      <c r="M6421" s="45"/>
    </row>
    <row r="6422" ht="12.75">
      <c r="M6422" s="45"/>
    </row>
    <row r="6423" ht="12.75">
      <c r="M6423" s="45"/>
    </row>
    <row r="6424" ht="12.75">
      <c r="M6424" s="45"/>
    </row>
    <row r="6425" ht="12.75">
      <c r="M6425" s="45"/>
    </row>
    <row r="6426" ht="12.75">
      <c r="M6426" s="45"/>
    </row>
    <row r="6427" ht="12.75">
      <c r="M6427" s="45"/>
    </row>
    <row r="6428" ht="12.75">
      <c r="M6428" s="45"/>
    </row>
    <row r="6429" ht="12.75">
      <c r="M6429" s="45"/>
    </row>
    <row r="6430" ht="12.75">
      <c r="M6430" s="45"/>
    </row>
    <row r="6431" ht="12.75">
      <c r="M6431" s="45"/>
    </row>
    <row r="6432" ht="12.75">
      <c r="M6432" s="45"/>
    </row>
    <row r="6433" ht="12.75">
      <c r="M6433" s="45"/>
    </row>
    <row r="6434" ht="12.75">
      <c r="M6434" s="45"/>
    </row>
    <row r="6435" ht="12.75">
      <c r="M6435" s="45"/>
    </row>
    <row r="6436" ht="12.75">
      <c r="M6436" s="45"/>
    </row>
    <row r="6437" ht="12.75">
      <c r="M6437" s="45"/>
    </row>
    <row r="6438" ht="12.75">
      <c r="M6438" s="45"/>
    </row>
    <row r="6439" ht="12.75">
      <c r="M6439" s="45"/>
    </row>
    <row r="6440" ht="12.75">
      <c r="M6440" s="45"/>
    </row>
    <row r="6441" ht="12.75">
      <c r="M6441" s="45"/>
    </row>
    <row r="6442" ht="12.75">
      <c r="M6442" s="45"/>
    </row>
    <row r="6443" ht="12.75">
      <c r="M6443" s="45"/>
    </row>
    <row r="6444" ht="12.75">
      <c r="M6444" s="45"/>
    </row>
    <row r="6445" ht="12.75">
      <c r="M6445" s="45"/>
    </row>
    <row r="6446" ht="12.75">
      <c r="M6446" s="45"/>
    </row>
    <row r="6447" ht="12.75">
      <c r="M6447" s="45"/>
    </row>
    <row r="6448" ht="12.75">
      <c r="M6448" s="45"/>
    </row>
    <row r="6449" ht="12.75">
      <c r="M6449" s="45"/>
    </row>
    <row r="6450" ht="12.75">
      <c r="M6450" s="45"/>
    </row>
    <row r="6451" ht="12.75">
      <c r="M6451" s="45"/>
    </row>
    <row r="6452" ht="12.75">
      <c r="M6452" s="45"/>
    </row>
    <row r="6453" ht="12.75">
      <c r="M6453" s="45"/>
    </row>
    <row r="6454" ht="12.75">
      <c r="M6454" s="45"/>
    </row>
    <row r="6455" ht="12.75">
      <c r="M6455" s="45"/>
    </row>
    <row r="6456" ht="12.75">
      <c r="M6456" s="45"/>
    </row>
    <row r="6457" ht="12.75">
      <c r="M6457" s="45"/>
    </row>
    <row r="6458" ht="12.75">
      <c r="M6458" s="45"/>
    </row>
    <row r="6459" ht="12.75">
      <c r="M6459" s="45"/>
    </row>
    <row r="6460" ht="12.75">
      <c r="M6460" s="45"/>
    </row>
    <row r="6461" ht="12.75">
      <c r="M6461" s="45"/>
    </row>
    <row r="6462" ht="12.75">
      <c r="M6462" s="45"/>
    </row>
    <row r="6463" ht="12.75">
      <c r="M6463" s="45"/>
    </row>
    <row r="6464" ht="12.75">
      <c r="M6464" s="45"/>
    </row>
    <row r="6465" ht="12.75">
      <c r="M6465" s="45"/>
    </row>
    <row r="6466" ht="12.75">
      <c r="M6466" s="45"/>
    </row>
    <row r="6467" ht="12.75">
      <c r="M6467" s="45"/>
    </row>
    <row r="6468" ht="12.75">
      <c r="M6468" s="45"/>
    </row>
    <row r="6469" ht="12.75">
      <c r="M6469" s="45"/>
    </row>
    <row r="6470" ht="12.75">
      <c r="M6470" s="45"/>
    </row>
    <row r="6471" ht="12.75">
      <c r="M6471" s="45"/>
    </row>
    <row r="6472" ht="12.75">
      <c r="M6472" s="45"/>
    </row>
    <row r="6473" ht="12.75">
      <c r="M6473" s="45"/>
    </row>
    <row r="6474" ht="12.75">
      <c r="M6474" s="45"/>
    </row>
    <row r="6475" ht="12.75">
      <c r="M6475" s="45"/>
    </row>
    <row r="6476" ht="12.75">
      <c r="M6476" s="45"/>
    </row>
    <row r="6477" ht="12.75">
      <c r="M6477" s="45"/>
    </row>
    <row r="6478" ht="12.75">
      <c r="M6478" s="45"/>
    </row>
    <row r="6479" ht="12.75">
      <c r="M6479" s="45"/>
    </row>
    <row r="6480" ht="12.75">
      <c r="M6480" s="45"/>
    </row>
    <row r="6481" ht="12.75">
      <c r="M6481" s="45"/>
    </row>
    <row r="6482" ht="12.75">
      <c r="M6482" s="45"/>
    </row>
    <row r="6483" ht="12.75">
      <c r="M6483" s="45"/>
    </row>
    <row r="6484" ht="12.75">
      <c r="M6484" s="45"/>
    </row>
    <row r="6485" ht="12.75">
      <c r="M6485" s="45"/>
    </row>
    <row r="6486" ht="12.75">
      <c r="M6486" s="45"/>
    </row>
    <row r="6487" ht="12.75">
      <c r="M6487" s="45"/>
    </row>
    <row r="6488" ht="12.75">
      <c r="M6488" s="45"/>
    </row>
    <row r="6489" ht="12.75">
      <c r="M6489" s="45"/>
    </row>
    <row r="6490" ht="12.75">
      <c r="M6490" s="45"/>
    </row>
    <row r="6491" ht="12.75">
      <c r="M6491" s="45"/>
    </row>
    <row r="6492" ht="12.75">
      <c r="M6492" s="45"/>
    </row>
    <row r="6493" ht="12.75">
      <c r="M6493" s="45"/>
    </row>
    <row r="6494" ht="12.75">
      <c r="M6494" s="45"/>
    </row>
    <row r="6495" ht="12.75">
      <c r="M6495" s="45"/>
    </row>
    <row r="6496" ht="12.75">
      <c r="M6496" s="45"/>
    </row>
    <row r="6497" ht="12.75">
      <c r="M6497" s="45"/>
    </row>
    <row r="6498" ht="12.75">
      <c r="M6498" s="45"/>
    </row>
    <row r="6499" ht="12.75">
      <c r="M6499" s="45"/>
    </row>
    <row r="6500" ht="12.75">
      <c r="M6500" s="45"/>
    </row>
    <row r="6501" ht="12.75">
      <c r="M6501" s="45"/>
    </row>
    <row r="6502" ht="12.75">
      <c r="M6502" s="45"/>
    </row>
    <row r="6503" ht="12.75">
      <c r="M6503" s="45"/>
    </row>
    <row r="6504" ht="12.75">
      <c r="M6504" s="45"/>
    </row>
    <row r="6505" ht="12.75">
      <c r="M6505" s="45"/>
    </row>
    <row r="6506" ht="12.75">
      <c r="M6506" s="45"/>
    </row>
    <row r="6507" ht="12.75">
      <c r="M6507" s="45"/>
    </row>
    <row r="6508" ht="12.75">
      <c r="M6508" s="45"/>
    </row>
    <row r="6509" ht="12.75">
      <c r="M6509" s="45"/>
    </row>
    <row r="6510" ht="12.75">
      <c r="M6510" s="45"/>
    </row>
    <row r="6511" ht="12.75">
      <c r="M6511" s="45"/>
    </row>
    <row r="6512" ht="12.75">
      <c r="M6512" s="45"/>
    </row>
    <row r="6513" ht="12.75">
      <c r="M6513" s="45"/>
    </row>
    <row r="6514" ht="12.75">
      <c r="M6514" s="45"/>
    </row>
    <row r="6515" ht="12.75">
      <c r="M6515" s="45"/>
    </row>
    <row r="6516" ht="12.75">
      <c r="M6516" s="45"/>
    </row>
    <row r="6517" ht="12.75">
      <c r="M6517" s="45"/>
    </row>
    <row r="6518" ht="12.75">
      <c r="M6518" s="45"/>
    </row>
    <row r="6519" ht="12.75">
      <c r="M6519" s="45"/>
    </row>
    <row r="6520" ht="12.75">
      <c r="M6520" s="45"/>
    </row>
    <row r="6521" ht="12.75">
      <c r="M6521" s="45"/>
    </row>
    <row r="6522" ht="12.75">
      <c r="M6522" s="45"/>
    </row>
    <row r="6523" ht="12.75">
      <c r="M6523" s="45"/>
    </row>
    <row r="6524" ht="12.75">
      <c r="M6524" s="45"/>
    </row>
    <row r="6525" ht="12.75">
      <c r="M6525" s="45"/>
    </row>
    <row r="6526" ht="12.75">
      <c r="M6526" s="45"/>
    </row>
    <row r="6527" ht="12.75">
      <c r="M6527" s="45"/>
    </row>
    <row r="6528" ht="12.75">
      <c r="M6528" s="45"/>
    </row>
    <row r="6529" ht="12.75">
      <c r="M6529" s="45"/>
    </row>
    <row r="6530" ht="12.75">
      <c r="M6530" s="45"/>
    </row>
    <row r="6531" ht="12.75">
      <c r="M6531" s="45"/>
    </row>
    <row r="6532" ht="12.75">
      <c r="M6532" s="45"/>
    </row>
    <row r="6533" ht="12.75">
      <c r="M6533" s="45"/>
    </row>
    <row r="6534" ht="12.75">
      <c r="M6534" s="45"/>
    </row>
    <row r="6535" ht="12.75">
      <c r="M6535" s="45"/>
    </row>
    <row r="6536" ht="12.75">
      <c r="M6536" s="45"/>
    </row>
    <row r="6537" ht="12.75">
      <c r="M6537" s="45"/>
    </row>
    <row r="6538" ht="12.75">
      <c r="M6538" s="45"/>
    </row>
    <row r="6539" ht="12.75">
      <c r="M6539" s="45"/>
    </row>
    <row r="6540" ht="12.75">
      <c r="M6540" s="45"/>
    </row>
    <row r="6541" ht="12.75">
      <c r="M6541" s="45"/>
    </row>
    <row r="6542" ht="12.75">
      <c r="M6542" s="45"/>
    </row>
    <row r="6543" ht="12.75">
      <c r="M6543" s="45"/>
    </row>
    <row r="6544" ht="12.75">
      <c r="M6544" s="45"/>
    </row>
    <row r="6545" ht="12.75">
      <c r="M6545" s="45"/>
    </row>
    <row r="6546" ht="12.75">
      <c r="M6546" s="45"/>
    </row>
    <row r="6547" ht="12.75">
      <c r="M6547" s="45"/>
    </row>
    <row r="6548" ht="12.75">
      <c r="M6548" s="45"/>
    </row>
    <row r="6549" ht="12.75">
      <c r="M6549" s="45"/>
    </row>
    <row r="6550" ht="12.75">
      <c r="M6550" s="45"/>
    </row>
    <row r="6551" ht="12.75">
      <c r="M6551" s="45"/>
    </row>
    <row r="6552" ht="12.75">
      <c r="M6552" s="45"/>
    </row>
    <row r="6553" ht="12.75">
      <c r="M6553" s="45"/>
    </row>
    <row r="6554" ht="12.75">
      <c r="M6554" s="45"/>
    </row>
    <row r="6555" ht="12.75">
      <c r="M6555" s="45"/>
    </row>
    <row r="6556" ht="12.75">
      <c r="M6556" s="45"/>
    </row>
    <row r="6557" ht="12.75">
      <c r="M6557" s="45"/>
    </row>
    <row r="6558" ht="12.75">
      <c r="M6558" s="45"/>
    </row>
    <row r="6559" ht="12.75">
      <c r="M6559" s="45"/>
    </row>
    <row r="6560" ht="12.75">
      <c r="M6560" s="45"/>
    </row>
    <row r="6561" ht="12.75">
      <c r="M6561" s="45"/>
    </row>
    <row r="6562" ht="12.75">
      <c r="M6562" s="45"/>
    </row>
    <row r="6563" ht="12.75">
      <c r="M6563" s="45"/>
    </row>
    <row r="6564" ht="12.75">
      <c r="M6564" s="45"/>
    </row>
    <row r="6565" ht="12.75">
      <c r="M6565" s="45"/>
    </row>
    <row r="6566" ht="12.75">
      <c r="M6566" s="45"/>
    </row>
    <row r="6567" ht="12.75">
      <c r="M6567" s="45"/>
    </row>
    <row r="6568" ht="12.75">
      <c r="M6568" s="45"/>
    </row>
    <row r="6569" ht="12.75">
      <c r="M6569" s="45"/>
    </row>
    <row r="6570" ht="12.75">
      <c r="M6570" s="45"/>
    </row>
    <row r="6571" ht="12.75">
      <c r="M6571" s="45"/>
    </row>
    <row r="6572" ht="12.75">
      <c r="M6572" s="45"/>
    </row>
    <row r="6573" ht="12.75">
      <c r="M6573" s="45"/>
    </row>
    <row r="6574" ht="12.75">
      <c r="M6574" s="45"/>
    </row>
    <row r="6575" ht="12.75">
      <c r="M6575" s="45"/>
    </row>
    <row r="6576" ht="12.75">
      <c r="M6576" s="45"/>
    </row>
    <row r="6577" ht="12.75">
      <c r="M6577" s="45"/>
    </row>
    <row r="6578" ht="12.75">
      <c r="M6578" s="45"/>
    </row>
    <row r="6579" ht="12.75">
      <c r="M6579" s="45"/>
    </row>
    <row r="6580" ht="12.75">
      <c r="M6580" s="45"/>
    </row>
    <row r="6581" ht="12.75">
      <c r="M6581" s="45"/>
    </row>
    <row r="6582" ht="12.75">
      <c r="M6582" s="45"/>
    </row>
    <row r="6583" ht="12.75">
      <c r="M6583" s="45"/>
    </row>
    <row r="6584" ht="12.75">
      <c r="M6584" s="45"/>
    </row>
    <row r="6585" ht="12.75">
      <c r="M6585" s="45"/>
    </row>
    <row r="6586" ht="12.75">
      <c r="M6586" s="45"/>
    </row>
    <row r="6587" ht="12.75">
      <c r="M6587" s="45"/>
    </row>
    <row r="6588" ht="12.75">
      <c r="M6588" s="45"/>
    </row>
    <row r="6589" ht="12.75">
      <c r="M6589" s="45"/>
    </row>
    <row r="6590" ht="12.75">
      <c r="M6590" s="45"/>
    </row>
    <row r="6591" ht="12.75">
      <c r="M6591" s="45"/>
    </row>
    <row r="6592" ht="12.75">
      <c r="M6592" s="45"/>
    </row>
    <row r="6593" ht="12.75">
      <c r="M6593" s="45"/>
    </row>
    <row r="6594" ht="12.75">
      <c r="M6594" s="45"/>
    </row>
    <row r="6595" ht="12.75">
      <c r="M6595" s="45"/>
    </row>
    <row r="6596" ht="12.75">
      <c r="M6596" s="45"/>
    </row>
    <row r="6597" ht="12.75">
      <c r="M6597" s="45"/>
    </row>
    <row r="6598" ht="12.75">
      <c r="M6598" s="45"/>
    </row>
    <row r="6599" ht="12.75">
      <c r="M6599" s="45"/>
    </row>
    <row r="6600" ht="12.75">
      <c r="M6600" s="45"/>
    </row>
    <row r="6601" ht="12.75">
      <c r="M6601" s="45"/>
    </row>
    <row r="6602" ht="12.75">
      <c r="M6602" s="45"/>
    </row>
    <row r="6603" ht="12.75">
      <c r="M6603" s="45"/>
    </row>
    <row r="6604" ht="12.75">
      <c r="M6604" s="45"/>
    </row>
    <row r="6605" ht="12.75">
      <c r="M6605" s="45"/>
    </row>
    <row r="6606" ht="12.75">
      <c r="M6606" s="45"/>
    </row>
    <row r="6607" ht="12.75">
      <c r="M6607" s="45"/>
    </row>
    <row r="6608" ht="12.75">
      <c r="M6608" s="45"/>
    </row>
    <row r="6609" ht="12.75">
      <c r="M6609" s="45"/>
    </row>
    <row r="6610" ht="12.75">
      <c r="M6610" s="45"/>
    </row>
    <row r="6611" ht="12.75">
      <c r="M6611" s="45"/>
    </row>
    <row r="6612" ht="12.75">
      <c r="M6612" s="45"/>
    </row>
    <row r="6613" ht="12.75">
      <c r="M6613" s="45"/>
    </row>
    <row r="6614" ht="12.75">
      <c r="M6614" s="45"/>
    </row>
    <row r="6615" ht="12.75">
      <c r="M6615" s="45"/>
    </row>
    <row r="6616" ht="12.75">
      <c r="M6616" s="45"/>
    </row>
    <row r="6617" ht="12.75">
      <c r="M6617" s="45"/>
    </row>
    <row r="6618" ht="12.75">
      <c r="M6618" s="45"/>
    </row>
    <row r="6619" ht="12.75">
      <c r="M6619" s="45"/>
    </row>
    <row r="6620" ht="12.75">
      <c r="M6620" s="45"/>
    </row>
    <row r="6621" ht="12.75">
      <c r="M6621" s="45"/>
    </row>
    <row r="6622" ht="12.75">
      <c r="M6622" s="45"/>
    </row>
    <row r="6623" ht="12.75">
      <c r="M6623" s="45"/>
    </row>
    <row r="6624" ht="12.75">
      <c r="M6624" s="45"/>
    </row>
    <row r="6625" ht="12.75">
      <c r="M6625" s="45"/>
    </row>
    <row r="6626" ht="12.75">
      <c r="M6626" s="45"/>
    </row>
    <row r="6627" ht="12.75">
      <c r="M6627" s="45"/>
    </row>
    <row r="6628" ht="12.75">
      <c r="M6628" s="45"/>
    </row>
    <row r="6629" ht="12.75">
      <c r="M6629" s="45"/>
    </row>
    <row r="6630" ht="12.75">
      <c r="M6630" s="45"/>
    </row>
    <row r="6631" ht="12.75">
      <c r="M6631" s="45"/>
    </row>
    <row r="6632" ht="12.75">
      <c r="M6632" s="45"/>
    </row>
    <row r="6633" ht="12.75">
      <c r="M6633" s="45"/>
    </row>
    <row r="6634" ht="12.75">
      <c r="M6634" s="45"/>
    </row>
    <row r="6635" ht="12.75">
      <c r="M6635" s="45"/>
    </row>
    <row r="6636" ht="12.75">
      <c r="M6636" s="45"/>
    </row>
    <row r="6637" ht="12.75">
      <c r="M6637" s="45"/>
    </row>
    <row r="6638" ht="12.75">
      <c r="M6638" s="45"/>
    </row>
    <row r="6639" ht="12.75">
      <c r="M6639" s="45"/>
    </row>
    <row r="6640" ht="12.75">
      <c r="M6640" s="45"/>
    </row>
    <row r="6641" ht="12.75">
      <c r="M6641" s="45"/>
    </row>
    <row r="6642" ht="12.75">
      <c r="M6642" s="45"/>
    </row>
    <row r="6643" ht="12.75">
      <c r="M6643" s="45"/>
    </row>
    <row r="6644" ht="12.75">
      <c r="M6644" s="45"/>
    </row>
    <row r="6645" ht="12.75">
      <c r="M6645" s="45"/>
    </row>
    <row r="6646" ht="12.75">
      <c r="M6646" s="45"/>
    </row>
    <row r="6647" ht="12.75">
      <c r="M6647" s="45"/>
    </row>
    <row r="6648" ht="12.75">
      <c r="M6648" s="45"/>
    </row>
    <row r="6649" ht="12.75">
      <c r="M6649" s="45"/>
    </row>
    <row r="6650" ht="12.75">
      <c r="M6650" s="45"/>
    </row>
    <row r="6651" ht="12.75">
      <c r="M6651" s="45"/>
    </row>
    <row r="6652" ht="12.75">
      <c r="M6652" s="45"/>
    </row>
    <row r="6653" ht="12.75">
      <c r="M6653" s="45"/>
    </row>
    <row r="6654" ht="12.75">
      <c r="M6654" s="45"/>
    </row>
    <row r="6655" ht="12.75">
      <c r="M6655" s="45"/>
    </row>
    <row r="6656" ht="12.75">
      <c r="M6656" s="45"/>
    </row>
    <row r="6657" ht="12.75">
      <c r="M6657" s="45"/>
    </row>
    <row r="6658" ht="12.75">
      <c r="M6658" s="45"/>
    </row>
    <row r="6659" ht="12.75">
      <c r="M6659" s="45"/>
    </row>
    <row r="6660" ht="12.75">
      <c r="M6660" s="45"/>
    </row>
    <row r="6661" ht="12.75">
      <c r="M6661" s="45"/>
    </row>
    <row r="6662" ht="12.75">
      <c r="M6662" s="45"/>
    </row>
    <row r="6663" ht="12.75">
      <c r="M6663" s="45"/>
    </row>
    <row r="6664" ht="12.75">
      <c r="M6664" s="45"/>
    </row>
    <row r="6665" ht="12.75">
      <c r="M6665" s="45"/>
    </row>
    <row r="6666" ht="12.75">
      <c r="M6666" s="45"/>
    </row>
    <row r="6667" ht="12.75">
      <c r="M6667" s="45"/>
    </row>
    <row r="6668" ht="12.75">
      <c r="M6668" s="45"/>
    </row>
    <row r="6669" ht="12.75">
      <c r="M6669" s="45"/>
    </row>
    <row r="6670" ht="12.75">
      <c r="M6670" s="45"/>
    </row>
    <row r="6671" ht="12.75">
      <c r="M6671" s="45"/>
    </row>
    <row r="6672" ht="12.75">
      <c r="M6672" s="45"/>
    </row>
    <row r="6673" ht="12.75">
      <c r="M6673" s="45"/>
    </row>
    <row r="6674" ht="12.75">
      <c r="M6674" s="45"/>
    </row>
    <row r="6675" ht="12.75">
      <c r="M6675" s="45"/>
    </row>
    <row r="6676" ht="12.75">
      <c r="M6676" s="45"/>
    </row>
    <row r="6677" ht="12.75">
      <c r="M6677" s="45"/>
    </row>
    <row r="6678" ht="12.75">
      <c r="M6678" s="45"/>
    </row>
    <row r="6679" ht="12.75">
      <c r="M6679" s="45"/>
    </row>
    <row r="6680" ht="12.75">
      <c r="M6680" s="45"/>
    </row>
    <row r="6681" ht="12.75">
      <c r="M6681" s="45"/>
    </row>
    <row r="6682" ht="12.75">
      <c r="M6682" s="45"/>
    </row>
    <row r="6683" ht="12.75">
      <c r="M6683" s="45"/>
    </row>
    <row r="6684" ht="12.75">
      <c r="M6684" s="45"/>
    </row>
    <row r="6685" ht="12.75">
      <c r="M6685" s="45"/>
    </row>
    <row r="6686" ht="12.75">
      <c r="M6686" s="45"/>
    </row>
    <row r="6687" ht="12.75">
      <c r="M6687" s="45"/>
    </row>
    <row r="6688" ht="12.75">
      <c r="M6688" s="45"/>
    </row>
    <row r="6689" ht="12.75">
      <c r="M6689" s="45"/>
    </row>
    <row r="6690" ht="12.75">
      <c r="M6690" s="45"/>
    </row>
    <row r="6691" ht="12.75">
      <c r="M6691" s="45"/>
    </row>
    <row r="6692" ht="12.75">
      <c r="M6692" s="45"/>
    </row>
    <row r="6693" ht="12.75">
      <c r="M6693" s="45"/>
    </row>
    <row r="6694" ht="12.75">
      <c r="M6694" s="45"/>
    </row>
    <row r="6695" ht="12.75">
      <c r="M6695" s="45"/>
    </row>
    <row r="6696" ht="12.75">
      <c r="M6696" s="45"/>
    </row>
    <row r="6697" ht="12.75">
      <c r="M6697" s="45"/>
    </row>
    <row r="6698" ht="12.75">
      <c r="M6698" s="45"/>
    </row>
    <row r="6699" ht="12.75">
      <c r="M6699" s="45"/>
    </row>
    <row r="6700" ht="12.75">
      <c r="M6700" s="45"/>
    </row>
    <row r="6701" ht="12.75">
      <c r="M6701" s="45"/>
    </row>
    <row r="6702" ht="12.75">
      <c r="M6702" s="45"/>
    </row>
    <row r="6703" ht="12.75">
      <c r="M6703" s="45"/>
    </row>
    <row r="6704" ht="12.75">
      <c r="M6704" s="45"/>
    </row>
    <row r="6705" ht="12.75">
      <c r="M6705" s="45"/>
    </row>
    <row r="6706" ht="12.75">
      <c r="M6706" s="45"/>
    </row>
    <row r="6707" ht="12.75">
      <c r="M6707" s="45"/>
    </row>
    <row r="6708" ht="12.75">
      <c r="M6708" s="45"/>
    </row>
    <row r="6709" ht="12.75">
      <c r="M6709" s="45"/>
    </row>
    <row r="6710" ht="12.75">
      <c r="M6710" s="45"/>
    </row>
    <row r="6711" ht="12.75">
      <c r="M6711" s="45"/>
    </row>
    <row r="6712" ht="12.75">
      <c r="M6712" s="45"/>
    </row>
    <row r="6713" ht="12.75">
      <c r="M6713" s="45"/>
    </row>
    <row r="6714" ht="12.75">
      <c r="M6714" s="45"/>
    </row>
    <row r="6715" ht="12.75">
      <c r="M6715" s="45"/>
    </row>
    <row r="6716" ht="12.75">
      <c r="M6716" s="45"/>
    </row>
    <row r="6717" ht="12.75">
      <c r="M6717" s="45"/>
    </row>
    <row r="6718" ht="12.75">
      <c r="M6718" s="45"/>
    </row>
    <row r="6719" ht="12.75">
      <c r="M6719" s="45"/>
    </row>
    <row r="6720" ht="12.75">
      <c r="M6720" s="45"/>
    </row>
    <row r="6721" ht="12.75">
      <c r="M6721" s="45"/>
    </row>
    <row r="6722" ht="12.75">
      <c r="M6722" s="45"/>
    </row>
    <row r="6723" ht="12.75">
      <c r="M6723" s="45"/>
    </row>
    <row r="6724" ht="12.75">
      <c r="M6724" s="45"/>
    </row>
    <row r="6725" ht="12.75">
      <c r="M6725" s="45"/>
    </row>
    <row r="6726" ht="12.75">
      <c r="M6726" s="45"/>
    </row>
    <row r="6727" ht="12.75">
      <c r="M6727" s="45"/>
    </row>
    <row r="6728" ht="12.75">
      <c r="M6728" s="45"/>
    </row>
    <row r="6729" ht="12.75">
      <c r="M6729" s="45"/>
    </row>
    <row r="6730" ht="12.75">
      <c r="M6730" s="45"/>
    </row>
    <row r="6731" ht="12.75">
      <c r="M6731" s="45"/>
    </row>
    <row r="6732" ht="12.75">
      <c r="M6732" s="45"/>
    </row>
    <row r="6733" ht="12.75">
      <c r="M6733" s="45"/>
    </row>
    <row r="6734" ht="12.75">
      <c r="M6734" s="45"/>
    </row>
    <row r="6735" ht="12.75">
      <c r="M6735" s="45"/>
    </row>
    <row r="6736" ht="12.75">
      <c r="M6736" s="45"/>
    </row>
    <row r="6737" ht="12.75">
      <c r="M6737" s="45"/>
    </row>
    <row r="6738" ht="12.75">
      <c r="M6738" s="45"/>
    </row>
    <row r="6739" ht="12.75">
      <c r="M6739" s="45"/>
    </row>
    <row r="6740" ht="12.75">
      <c r="M6740" s="45"/>
    </row>
    <row r="6741" ht="12.75">
      <c r="M6741" s="45"/>
    </row>
    <row r="6742" ht="12.75">
      <c r="M6742" s="45"/>
    </row>
    <row r="6743" ht="12.75">
      <c r="M6743" s="45"/>
    </row>
    <row r="6744" ht="12.75">
      <c r="M6744" s="45"/>
    </row>
    <row r="6745" ht="12.75">
      <c r="M6745" s="45"/>
    </row>
    <row r="6746" ht="12.75">
      <c r="M6746" s="45"/>
    </row>
    <row r="6747" ht="12.75">
      <c r="M6747" s="45"/>
    </row>
    <row r="6748" ht="12.75">
      <c r="M6748" s="45"/>
    </row>
    <row r="6749" ht="12.75">
      <c r="M6749" s="45"/>
    </row>
    <row r="6750" ht="12.75">
      <c r="M6750" s="45"/>
    </row>
    <row r="6751" ht="12.75">
      <c r="M6751" s="45"/>
    </row>
    <row r="6752" ht="12.75">
      <c r="M6752" s="45"/>
    </row>
    <row r="6753" ht="12.75">
      <c r="M6753" s="45"/>
    </row>
    <row r="6754" ht="12.75">
      <c r="M6754" s="45"/>
    </row>
    <row r="6755" ht="12.75">
      <c r="M6755" s="45"/>
    </row>
    <row r="6756" ht="12.75">
      <c r="M6756" s="45"/>
    </row>
    <row r="6757" ht="12.75">
      <c r="M6757" s="45"/>
    </row>
    <row r="6758" ht="12.75">
      <c r="M6758" s="45"/>
    </row>
    <row r="6759" ht="12.75">
      <c r="M6759" s="45"/>
    </row>
    <row r="6760" ht="12.75">
      <c r="M6760" s="45"/>
    </row>
    <row r="6761" ht="12.75">
      <c r="M6761" s="45"/>
    </row>
    <row r="6762" ht="12.75">
      <c r="M6762" s="45"/>
    </row>
    <row r="6763" ht="12.75">
      <c r="M6763" s="45"/>
    </row>
    <row r="6764" ht="12.75">
      <c r="M6764" s="45"/>
    </row>
    <row r="6765" ht="12.75">
      <c r="M6765" s="45"/>
    </row>
    <row r="6766" ht="12.75">
      <c r="M6766" s="45"/>
    </row>
    <row r="6767" ht="12.75">
      <c r="M6767" s="45"/>
    </row>
    <row r="6768" ht="12.75">
      <c r="M6768" s="45"/>
    </row>
    <row r="6769" ht="12.75">
      <c r="M6769" s="45"/>
    </row>
    <row r="6770" ht="12.75">
      <c r="M6770" s="45"/>
    </row>
    <row r="6771" ht="12.75">
      <c r="M6771" s="45"/>
    </row>
    <row r="6772" ht="12.75">
      <c r="M6772" s="45"/>
    </row>
    <row r="6773" ht="12.75">
      <c r="M6773" s="45"/>
    </row>
    <row r="6774" ht="12.75">
      <c r="M6774" s="45"/>
    </row>
    <row r="6775" ht="12.75">
      <c r="M6775" s="45"/>
    </row>
    <row r="6776" ht="12.75">
      <c r="M6776" s="45"/>
    </row>
    <row r="6777" ht="12.75">
      <c r="M6777" s="45"/>
    </row>
    <row r="6778" ht="12.75">
      <c r="M6778" s="45"/>
    </row>
    <row r="6779" ht="12.75">
      <c r="M6779" s="45"/>
    </row>
    <row r="6780" ht="12.75">
      <c r="M6780" s="45"/>
    </row>
    <row r="6781" ht="12.75">
      <c r="M6781" s="45"/>
    </row>
    <row r="6782" ht="12.75">
      <c r="M6782" s="45"/>
    </row>
    <row r="6783" ht="12.75">
      <c r="M6783" s="45"/>
    </row>
    <row r="6784" ht="12.75">
      <c r="M6784" s="45"/>
    </row>
    <row r="6785" ht="12.75">
      <c r="M6785" s="45"/>
    </row>
    <row r="6786" ht="12.75">
      <c r="M6786" s="45"/>
    </row>
    <row r="6787" ht="12.75">
      <c r="M6787" s="45"/>
    </row>
    <row r="6788" ht="12.75">
      <c r="M6788" s="45"/>
    </row>
    <row r="6789" ht="12.75">
      <c r="M6789" s="45"/>
    </row>
    <row r="6790" ht="12.75">
      <c r="M6790" s="45"/>
    </row>
    <row r="6791" ht="12.75">
      <c r="M6791" s="45"/>
    </row>
    <row r="6792" ht="12.75">
      <c r="M6792" s="45"/>
    </row>
    <row r="6793" ht="12.75">
      <c r="M6793" s="45"/>
    </row>
    <row r="6794" ht="12.75">
      <c r="M6794" s="45"/>
    </row>
    <row r="6795" ht="12.75">
      <c r="M6795" s="45"/>
    </row>
    <row r="6796" ht="12.75">
      <c r="M6796" s="45"/>
    </row>
    <row r="6797" ht="12.75">
      <c r="M6797" s="45"/>
    </row>
    <row r="6798" ht="12.75">
      <c r="M6798" s="45"/>
    </row>
    <row r="6799" ht="12.75">
      <c r="M6799" s="45"/>
    </row>
    <row r="6800" ht="12.75">
      <c r="M6800" s="45"/>
    </row>
    <row r="6801" ht="12.75">
      <c r="M6801" s="45"/>
    </row>
    <row r="6802" ht="12.75">
      <c r="M6802" s="45"/>
    </row>
    <row r="6803" ht="12.75">
      <c r="M6803" s="45"/>
    </row>
    <row r="6804" ht="12.75">
      <c r="M6804" s="45"/>
    </row>
    <row r="6805" ht="12.75">
      <c r="M6805" s="45"/>
    </row>
    <row r="6806" ht="12.75">
      <c r="M6806" s="45"/>
    </row>
    <row r="6807" ht="12.75">
      <c r="M6807" s="45"/>
    </row>
    <row r="6808" ht="12.75">
      <c r="M6808" s="45"/>
    </row>
    <row r="6809" ht="12.75">
      <c r="M6809" s="45"/>
    </row>
    <row r="6810" ht="12.75">
      <c r="M6810" s="45"/>
    </row>
    <row r="6811" ht="12.75">
      <c r="M6811" s="45"/>
    </row>
    <row r="6812" ht="12.75">
      <c r="M6812" s="45"/>
    </row>
    <row r="6813" ht="12.75">
      <c r="M6813" s="45"/>
    </row>
    <row r="6814" ht="12.75">
      <c r="M6814" s="45"/>
    </row>
    <row r="6815" ht="12.75">
      <c r="M6815" s="45"/>
    </row>
    <row r="6816" ht="12.75">
      <c r="M6816" s="45"/>
    </row>
    <row r="6817" ht="12.75">
      <c r="M6817" s="45"/>
    </row>
    <row r="6818" ht="12.75">
      <c r="M6818" s="45"/>
    </row>
    <row r="6819" ht="12.75">
      <c r="M6819" s="45"/>
    </row>
    <row r="6820" ht="12.75">
      <c r="M6820" s="45"/>
    </row>
    <row r="6821" ht="12.75">
      <c r="M6821" s="45"/>
    </row>
    <row r="6822" ht="12.75">
      <c r="M6822" s="45"/>
    </row>
    <row r="6823" ht="12.75">
      <c r="M6823" s="45"/>
    </row>
    <row r="6824" ht="12.75">
      <c r="M6824" s="45"/>
    </row>
    <row r="6825" ht="12.75">
      <c r="M6825" s="45"/>
    </row>
    <row r="6826" ht="12.75">
      <c r="M6826" s="45"/>
    </row>
    <row r="6827" ht="12.75">
      <c r="M6827" s="45"/>
    </row>
    <row r="6828" ht="12.75">
      <c r="M6828" s="45"/>
    </row>
    <row r="6829" ht="12.75">
      <c r="M6829" s="45"/>
    </row>
    <row r="6830" ht="12.75">
      <c r="M6830" s="45"/>
    </row>
    <row r="6831" ht="12.75">
      <c r="M6831" s="45"/>
    </row>
    <row r="6832" ht="12.75">
      <c r="M6832" s="45"/>
    </row>
    <row r="6833" ht="12.75">
      <c r="M6833" s="45"/>
    </row>
    <row r="6834" ht="12.75">
      <c r="M6834" s="45"/>
    </row>
    <row r="6835" ht="12.75">
      <c r="M6835" s="45"/>
    </row>
    <row r="6836" ht="12.75">
      <c r="M6836" s="45"/>
    </row>
    <row r="6837" ht="12.75">
      <c r="M6837" s="45"/>
    </row>
    <row r="6838" ht="12.75">
      <c r="M6838" s="45"/>
    </row>
    <row r="6839" ht="12.75">
      <c r="M6839" s="45"/>
    </row>
    <row r="6840" ht="12.75">
      <c r="M6840" s="45"/>
    </row>
    <row r="6841" ht="12.75">
      <c r="M6841" s="45"/>
    </row>
    <row r="6842" ht="12.75">
      <c r="M6842" s="45"/>
    </row>
    <row r="6843" ht="12.75">
      <c r="M6843" s="45"/>
    </row>
    <row r="6844" ht="12.75">
      <c r="M6844" s="45"/>
    </row>
    <row r="6845" ht="12.75">
      <c r="M6845" s="45"/>
    </row>
    <row r="6846" ht="12.75">
      <c r="M6846" s="45"/>
    </row>
    <row r="6847" ht="12.75">
      <c r="M6847" s="45"/>
    </row>
    <row r="6848" ht="12.75">
      <c r="M6848" s="45"/>
    </row>
    <row r="6849" ht="12.75">
      <c r="M6849" s="45"/>
    </row>
    <row r="6850" ht="12.75">
      <c r="M6850" s="45"/>
    </row>
    <row r="6851" ht="12.75">
      <c r="M6851" s="45"/>
    </row>
    <row r="6852" ht="12.75">
      <c r="M6852" s="45"/>
    </row>
    <row r="6853" ht="12.75">
      <c r="M6853" s="45"/>
    </row>
    <row r="6854" ht="12.75">
      <c r="M6854" s="45"/>
    </row>
    <row r="6855" ht="12.75">
      <c r="M6855" s="45"/>
    </row>
    <row r="6856" ht="12.75">
      <c r="M6856" s="45"/>
    </row>
    <row r="6857" ht="12.75">
      <c r="M6857" s="45"/>
    </row>
    <row r="6858" ht="12.75">
      <c r="M6858" s="45"/>
    </row>
    <row r="6859" ht="12.75">
      <c r="M6859" s="45"/>
    </row>
    <row r="6860" ht="12.75">
      <c r="M6860" s="45"/>
    </row>
    <row r="6861" ht="12.75">
      <c r="M6861" s="45"/>
    </row>
    <row r="6862" ht="12.75">
      <c r="M6862" s="45"/>
    </row>
    <row r="6863" ht="12.75">
      <c r="M6863" s="45"/>
    </row>
    <row r="6864" ht="12.75">
      <c r="M6864" s="45"/>
    </row>
    <row r="6865" ht="12.75">
      <c r="M6865" s="45"/>
    </row>
    <row r="6866" ht="12.75">
      <c r="M6866" s="45"/>
    </row>
    <row r="6867" ht="12.75">
      <c r="M6867" s="45"/>
    </row>
    <row r="6868" ht="12.75">
      <c r="M6868" s="45"/>
    </row>
    <row r="6869" ht="12.75">
      <c r="M6869" s="45"/>
    </row>
    <row r="6870" ht="12.75">
      <c r="M6870" s="45"/>
    </row>
    <row r="6871" ht="12.75">
      <c r="M6871" s="45"/>
    </row>
    <row r="6872" ht="12.75">
      <c r="M6872" s="45"/>
    </row>
    <row r="6873" ht="12.75">
      <c r="M6873" s="45"/>
    </row>
    <row r="6874" ht="12.75">
      <c r="M6874" s="45"/>
    </row>
    <row r="6875" ht="12.75">
      <c r="M6875" s="45"/>
    </row>
    <row r="6876" ht="12.75">
      <c r="M6876" s="45"/>
    </row>
    <row r="6877" ht="12.75">
      <c r="M6877" s="45"/>
    </row>
    <row r="6878" ht="12.75">
      <c r="M6878" s="45"/>
    </row>
    <row r="6879" ht="12.75">
      <c r="M6879" s="45"/>
    </row>
    <row r="6880" ht="12.75">
      <c r="M6880" s="45"/>
    </row>
    <row r="6881" ht="12.75">
      <c r="M6881" s="45"/>
    </row>
    <row r="6882" ht="12.75">
      <c r="M6882" s="45"/>
    </row>
    <row r="6883" ht="12.75">
      <c r="M6883" s="45"/>
    </row>
    <row r="6884" ht="12.75">
      <c r="M6884" s="45"/>
    </row>
    <row r="6885" ht="12.75">
      <c r="M6885" s="45"/>
    </row>
    <row r="6886" ht="12.75">
      <c r="M6886" s="45"/>
    </row>
    <row r="6887" ht="12.75">
      <c r="M6887" s="45"/>
    </row>
    <row r="6888" ht="12.75">
      <c r="M6888" s="45"/>
    </row>
    <row r="6889" ht="12.75">
      <c r="M6889" s="45"/>
    </row>
    <row r="6890" ht="12.75">
      <c r="M6890" s="45"/>
    </row>
    <row r="6891" ht="12.75">
      <c r="M6891" s="45"/>
    </row>
    <row r="6892" ht="12.75">
      <c r="M6892" s="45"/>
    </row>
    <row r="6893" ht="12.75">
      <c r="M6893" s="45"/>
    </row>
    <row r="6894" ht="12.75">
      <c r="M6894" s="45"/>
    </row>
    <row r="6895" ht="12.75">
      <c r="M6895" s="45"/>
    </row>
    <row r="6896" ht="12.75">
      <c r="M6896" s="45"/>
    </row>
    <row r="6897" ht="12.75">
      <c r="M6897" s="45"/>
    </row>
    <row r="6898" ht="12.75">
      <c r="M6898" s="45"/>
    </row>
    <row r="6899" ht="12.75">
      <c r="M6899" s="45"/>
    </row>
    <row r="6900" ht="12.75">
      <c r="M6900" s="45"/>
    </row>
    <row r="6901" ht="12.75">
      <c r="M6901" s="45"/>
    </row>
    <row r="6902" ht="12.75">
      <c r="M6902" s="45"/>
    </row>
    <row r="6903" ht="12.75">
      <c r="M6903" s="45"/>
    </row>
    <row r="6904" ht="12.75">
      <c r="M6904" s="45"/>
    </row>
    <row r="6905" ht="12.75">
      <c r="M6905" s="45"/>
    </row>
    <row r="6906" ht="12.75">
      <c r="M6906" s="45"/>
    </row>
    <row r="6907" ht="12.75">
      <c r="M6907" s="45"/>
    </row>
    <row r="6908" ht="12.75">
      <c r="M6908" s="45"/>
    </row>
    <row r="6909" ht="12.75">
      <c r="M6909" s="45"/>
    </row>
    <row r="6910" ht="12.75">
      <c r="M6910" s="45"/>
    </row>
    <row r="6911" ht="12.75">
      <c r="M6911" s="45"/>
    </row>
    <row r="6912" ht="12.75">
      <c r="M6912" s="45"/>
    </row>
    <row r="6913" ht="12.75">
      <c r="M6913" s="45"/>
    </row>
    <row r="6914" ht="12.75">
      <c r="M6914" s="45"/>
    </row>
    <row r="6915" ht="12.75">
      <c r="M6915" s="45"/>
    </row>
    <row r="6916" ht="12.75">
      <c r="M6916" s="45"/>
    </row>
    <row r="6917" ht="12.75">
      <c r="M6917" s="45"/>
    </row>
    <row r="6918" ht="12.75">
      <c r="M6918" s="45"/>
    </row>
    <row r="6919" ht="12.75">
      <c r="M6919" s="45"/>
    </row>
    <row r="6920" ht="12.75">
      <c r="M6920" s="45"/>
    </row>
    <row r="6921" ht="12.75">
      <c r="M6921" s="45"/>
    </row>
    <row r="6922" ht="12.75">
      <c r="M6922" s="45"/>
    </row>
    <row r="6923" ht="12.75">
      <c r="M6923" s="45"/>
    </row>
    <row r="6924" ht="12.75">
      <c r="M6924" s="45"/>
    </row>
    <row r="6925" ht="12.75">
      <c r="M6925" s="45"/>
    </row>
    <row r="6926" ht="12.75">
      <c r="M6926" s="45"/>
    </row>
    <row r="6927" ht="12.75">
      <c r="M6927" s="45"/>
    </row>
    <row r="6928" ht="12.75">
      <c r="M6928" s="45"/>
    </row>
    <row r="6929" ht="12.75">
      <c r="M6929" s="45"/>
    </row>
    <row r="6930" ht="12.75">
      <c r="M6930" s="45"/>
    </row>
    <row r="6931" ht="12.75">
      <c r="M6931" s="45"/>
    </row>
    <row r="6932" ht="12.75">
      <c r="M6932" s="45"/>
    </row>
    <row r="6933" ht="12.75">
      <c r="M6933" s="45"/>
    </row>
    <row r="6934" ht="12.75">
      <c r="M6934" s="45"/>
    </row>
    <row r="6935" ht="12.75">
      <c r="M6935" s="45"/>
    </row>
    <row r="6936" ht="12.75">
      <c r="M6936" s="45"/>
    </row>
    <row r="6937" ht="12.75">
      <c r="M6937" s="45"/>
    </row>
    <row r="6938" ht="12.75">
      <c r="M6938" s="45"/>
    </row>
    <row r="6939" ht="12.75">
      <c r="M6939" s="45"/>
    </row>
    <row r="6940" ht="12.75">
      <c r="M6940" s="45"/>
    </row>
    <row r="6941" ht="12.75">
      <c r="M6941" s="45"/>
    </row>
    <row r="6942" ht="12.75">
      <c r="M6942" s="45"/>
    </row>
    <row r="6943" ht="12.75">
      <c r="M6943" s="45"/>
    </row>
    <row r="6944" ht="12.75">
      <c r="M6944" s="45"/>
    </row>
    <row r="6945" ht="12.75">
      <c r="M6945" s="45"/>
    </row>
    <row r="6946" ht="12.75">
      <c r="M6946" s="45"/>
    </row>
    <row r="6947" ht="12.75">
      <c r="M6947" s="45"/>
    </row>
    <row r="6948" ht="12.75">
      <c r="M6948" s="45"/>
    </row>
    <row r="6949" ht="12.75">
      <c r="M6949" s="45"/>
    </row>
    <row r="6950" ht="12.75">
      <c r="M6950" s="45"/>
    </row>
    <row r="6951" ht="12.75">
      <c r="M6951" s="45"/>
    </row>
    <row r="6952" ht="12.75">
      <c r="M6952" s="45"/>
    </row>
    <row r="6953" ht="12.75">
      <c r="M6953" s="45"/>
    </row>
    <row r="6954" ht="12.75">
      <c r="M6954" s="45"/>
    </row>
    <row r="6955" ht="12.75">
      <c r="M6955" s="45"/>
    </row>
    <row r="6956" ht="12.75">
      <c r="M6956" s="45"/>
    </row>
    <row r="6957" ht="12.75">
      <c r="M6957" s="45"/>
    </row>
    <row r="6958" ht="12.75">
      <c r="M6958" s="45"/>
    </row>
    <row r="6959" ht="12.75">
      <c r="M6959" s="45"/>
    </row>
    <row r="6960" ht="12.75">
      <c r="M6960" s="45"/>
    </row>
    <row r="6961" ht="12.75">
      <c r="M6961" s="45"/>
    </row>
    <row r="6962" ht="12.75">
      <c r="M6962" s="45"/>
    </row>
    <row r="6963" ht="12.75">
      <c r="M6963" s="45"/>
    </row>
    <row r="6964" ht="12.75">
      <c r="M6964" s="45"/>
    </row>
    <row r="6965" ht="12.75">
      <c r="M6965" s="45"/>
    </row>
    <row r="6966" ht="12.75">
      <c r="M6966" s="45"/>
    </row>
    <row r="6967" ht="12.75">
      <c r="M6967" s="45"/>
    </row>
    <row r="6968" ht="12.75">
      <c r="M6968" s="45"/>
    </row>
    <row r="6969" ht="12.75">
      <c r="M6969" s="45"/>
    </row>
    <row r="6970" ht="12.75">
      <c r="M6970" s="45"/>
    </row>
    <row r="6971" ht="12.75">
      <c r="M6971" s="45"/>
    </row>
    <row r="6972" ht="12.75">
      <c r="M6972" s="45"/>
    </row>
    <row r="6973" ht="12.75">
      <c r="M6973" s="45"/>
    </row>
    <row r="6974" ht="12.75">
      <c r="M6974" s="45"/>
    </row>
    <row r="6975" ht="12.75">
      <c r="M6975" s="45"/>
    </row>
    <row r="6976" ht="12.75">
      <c r="M6976" s="45"/>
    </row>
    <row r="6977" ht="12.75">
      <c r="M6977" s="45"/>
    </row>
    <row r="6978" ht="12.75">
      <c r="M6978" s="45"/>
    </row>
    <row r="6979" ht="12.75">
      <c r="M6979" s="45"/>
    </row>
    <row r="6980" ht="12.75">
      <c r="M6980" s="45"/>
    </row>
    <row r="6981" ht="12.75">
      <c r="M6981" s="45"/>
    </row>
    <row r="6982" ht="12.75">
      <c r="M6982" s="45"/>
    </row>
    <row r="6983" ht="12.75">
      <c r="M6983" s="45"/>
    </row>
    <row r="6984" ht="12.75">
      <c r="M6984" s="45"/>
    </row>
    <row r="6985" ht="12.75">
      <c r="M6985" s="45"/>
    </row>
    <row r="6986" ht="12.75">
      <c r="M6986" s="45"/>
    </row>
    <row r="6987" ht="12.75">
      <c r="M6987" s="45"/>
    </row>
    <row r="6988" ht="12.75">
      <c r="M6988" s="45"/>
    </row>
    <row r="6989" ht="12.75">
      <c r="M6989" s="45"/>
    </row>
    <row r="6990" ht="12.75">
      <c r="M6990" s="45"/>
    </row>
    <row r="6991" ht="12.75">
      <c r="M6991" s="45"/>
    </row>
    <row r="6992" ht="12.75">
      <c r="M6992" s="45"/>
    </row>
    <row r="6993" ht="12.75">
      <c r="M6993" s="45"/>
    </row>
    <row r="6994" ht="12.75">
      <c r="M6994" s="45"/>
    </row>
    <row r="6995" ht="12.75">
      <c r="M6995" s="45"/>
    </row>
    <row r="6996" ht="12.75">
      <c r="M6996" s="45"/>
    </row>
    <row r="6997" ht="12.75">
      <c r="M6997" s="45"/>
    </row>
    <row r="6998" ht="12.75">
      <c r="M6998" s="45"/>
    </row>
    <row r="6999" ht="12.75">
      <c r="M6999" s="45"/>
    </row>
    <row r="7000" ht="12.75">
      <c r="M7000" s="45"/>
    </row>
    <row r="7001" ht="12.75">
      <c r="M7001" s="45"/>
    </row>
    <row r="7002" ht="12.75">
      <c r="M7002" s="45"/>
    </row>
    <row r="7003" ht="12.75">
      <c r="M7003" s="45"/>
    </row>
    <row r="7004" ht="12.75">
      <c r="M7004" s="45"/>
    </row>
    <row r="7005" ht="12.75">
      <c r="M7005" s="45"/>
    </row>
    <row r="7006" ht="12.75">
      <c r="M7006" s="45"/>
    </row>
    <row r="7007" ht="12.75">
      <c r="M7007" s="45"/>
    </row>
    <row r="7008" ht="12.75">
      <c r="M7008" s="45"/>
    </row>
    <row r="7009" ht="12.75">
      <c r="M7009" s="45"/>
    </row>
    <row r="7010" ht="12.75">
      <c r="M7010" s="45"/>
    </row>
    <row r="7011" ht="12.75">
      <c r="M7011" s="45"/>
    </row>
    <row r="7012" ht="12.75">
      <c r="M7012" s="45"/>
    </row>
    <row r="7013" ht="12.75">
      <c r="M7013" s="45"/>
    </row>
    <row r="7014" ht="12.75">
      <c r="M7014" s="45"/>
    </row>
    <row r="7015" ht="12.75">
      <c r="M7015" s="45"/>
    </row>
    <row r="7016" ht="12.75">
      <c r="M7016" s="45"/>
    </row>
    <row r="7017" ht="12.75">
      <c r="M7017" s="45"/>
    </row>
    <row r="7018" ht="12.75">
      <c r="M7018" s="45"/>
    </row>
    <row r="7019" ht="12.75">
      <c r="M7019" s="45"/>
    </row>
    <row r="7020" ht="12.75">
      <c r="M7020" s="45"/>
    </row>
    <row r="7021" ht="12.75">
      <c r="M7021" s="45"/>
    </row>
    <row r="7022" ht="12.75">
      <c r="M7022" s="45"/>
    </row>
    <row r="7023" ht="12.75">
      <c r="M7023" s="45"/>
    </row>
    <row r="7024" ht="12.75">
      <c r="M7024" s="45"/>
    </row>
    <row r="7025" ht="12.75">
      <c r="M7025" s="45"/>
    </row>
    <row r="7026" ht="12.75">
      <c r="M7026" s="45"/>
    </row>
    <row r="7027" ht="12.75">
      <c r="M7027" s="45"/>
    </row>
    <row r="7028" ht="12.75">
      <c r="M7028" s="45"/>
    </row>
    <row r="7029" ht="12.75">
      <c r="M7029" s="45"/>
    </row>
    <row r="7030" ht="12.75">
      <c r="M7030" s="45"/>
    </row>
    <row r="7031" ht="12.75">
      <c r="M7031" s="45"/>
    </row>
    <row r="7032" ht="12.75">
      <c r="M7032" s="45"/>
    </row>
    <row r="7033" ht="12.75">
      <c r="M7033" s="45"/>
    </row>
    <row r="7034" ht="12.75">
      <c r="M7034" s="45"/>
    </row>
    <row r="7035" ht="12.75">
      <c r="M7035" s="45"/>
    </row>
    <row r="7036" ht="12.75">
      <c r="M7036" s="45"/>
    </row>
    <row r="7037" ht="12.75">
      <c r="M7037" s="45"/>
    </row>
    <row r="7038" ht="12.75">
      <c r="M7038" s="45"/>
    </row>
    <row r="7039" ht="12.75">
      <c r="M7039" s="45"/>
    </row>
    <row r="7040" ht="12.75">
      <c r="M7040" s="45"/>
    </row>
    <row r="7041" ht="12.75">
      <c r="M7041" s="45"/>
    </row>
    <row r="7042" ht="12.75">
      <c r="M7042" s="45"/>
    </row>
    <row r="7043" ht="12.75">
      <c r="M7043" s="45"/>
    </row>
    <row r="7044" ht="12.75">
      <c r="M7044" s="45"/>
    </row>
    <row r="7045" ht="12.75">
      <c r="M7045" s="45"/>
    </row>
    <row r="7046" ht="12.75">
      <c r="M7046" s="45"/>
    </row>
    <row r="7047" ht="12.75">
      <c r="M7047" s="45"/>
    </row>
    <row r="7048" ht="12.75">
      <c r="M7048" s="45"/>
    </row>
    <row r="7049" ht="12.75">
      <c r="M7049" s="45"/>
    </row>
    <row r="7050" ht="12.75">
      <c r="M7050" s="45"/>
    </row>
    <row r="7051" ht="12.75">
      <c r="M7051" s="45"/>
    </row>
    <row r="7052" ht="12.75">
      <c r="M7052" s="45"/>
    </row>
    <row r="7053" ht="12.75">
      <c r="M7053" s="45"/>
    </row>
    <row r="7054" ht="12.75">
      <c r="M7054" s="45"/>
    </row>
    <row r="7055" ht="12.75">
      <c r="M7055" s="45"/>
    </row>
    <row r="7056" ht="12.75">
      <c r="M7056" s="45"/>
    </row>
    <row r="7057" ht="12.75">
      <c r="M7057" s="45"/>
    </row>
    <row r="7058" ht="12.75">
      <c r="M7058" s="45"/>
    </row>
    <row r="7059" ht="12.75">
      <c r="M7059" s="45"/>
    </row>
    <row r="7060" ht="12.75">
      <c r="M7060" s="45"/>
    </row>
    <row r="7061" ht="12.75">
      <c r="M7061" s="45"/>
    </row>
    <row r="7062" ht="12.75">
      <c r="M7062" s="45"/>
    </row>
    <row r="7063" ht="12.75">
      <c r="M7063" s="45"/>
    </row>
    <row r="7064" ht="12.75">
      <c r="M7064" s="45"/>
    </row>
    <row r="7065" ht="12.75">
      <c r="M7065" s="45"/>
    </row>
    <row r="7066" ht="12.75">
      <c r="M7066" s="45"/>
    </row>
    <row r="7067" ht="12.75">
      <c r="M7067" s="45"/>
    </row>
    <row r="7068" ht="12.75">
      <c r="M7068" s="45"/>
    </row>
    <row r="7069" ht="12.75">
      <c r="M7069" s="45"/>
    </row>
    <row r="7070" ht="12.75">
      <c r="M7070" s="45"/>
    </row>
    <row r="7071" ht="12.75">
      <c r="M7071" s="45"/>
    </row>
    <row r="7072" ht="12.75">
      <c r="M7072" s="45"/>
    </row>
    <row r="7073" ht="12.75">
      <c r="M7073" s="45"/>
    </row>
    <row r="7074" ht="12.75">
      <c r="M7074" s="45"/>
    </row>
    <row r="7075" ht="12.75">
      <c r="M7075" s="45"/>
    </row>
    <row r="7076" ht="12.75">
      <c r="M7076" s="45"/>
    </row>
    <row r="7077" ht="12.75">
      <c r="M7077" s="45"/>
    </row>
    <row r="7078" ht="12.75">
      <c r="M7078" s="45"/>
    </row>
    <row r="7079" ht="12.75">
      <c r="M7079" s="45"/>
    </row>
    <row r="7080" ht="12.75">
      <c r="M7080" s="45"/>
    </row>
    <row r="7081" ht="12.75">
      <c r="M7081" s="45"/>
    </row>
    <row r="7082" ht="12.75">
      <c r="M7082" s="45"/>
    </row>
    <row r="7083" ht="12.75">
      <c r="M7083" s="45"/>
    </row>
    <row r="7084" ht="12.75">
      <c r="M7084" s="45"/>
    </row>
    <row r="7085" ht="12.75">
      <c r="M7085" s="45"/>
    </row>
    <row r="7086" ht="12.75">
      <c r="M7086" s="45"/>
    </row>
    <row r="7087" ht="12.75">
      <c r="M7087" s="45"/>
    </row>
    <row r="7088" ht="12.75">
      <c r="M7088" s="45"/>
    </row>
    <row r="7089" ht="12.75">
      <c r="M7089" s="45"/>
    </row>
    <row r="7090" ht="12.75">
      <c r="M7090" s="45"/>
    </row>
    <row r="7091" ht="12.75">
      <c r="M7091" s="45"/>
    </row>
    <row r="7092" ht="12.75">
      <c r="M7092" s="45"/>
    </row>
    <row r="7093" ht="12.75">
      <c r="M7093" s="45"/>
    </row>
    <row r="7094" ht="12.75">
      <c r="M7094" s="45"/>
    </row>
    <row r="7095" ht="12.75">
      <c r="M7095" s="45"/>
    </row>
    <row r="7096" ht="12.75">
      <c r="M7096" s="45"/>
    </row>
    <row r="7097" ht="12.75">
      <c r="M7097" s="45"/>
    </row>
    <row r="7098" ht="12.75">
      <c r="M7098" s="45"/>
    </row>
    <row r="7099" ht="12.75">
      <c r="M7099" s="45"/>
    </row>
    <row r="7100" ht="12.75">
      <c r="M7100" s="45"/>
    </row>
    <row r="7101" ht="12.75">
      <c r="M7101" s="45"/>
    </row>
    <row r="7102" ht="12.75">
      <c r="M7102" s="45"/>
    </row>
    <row r="7103" ht="12.75">
      <c r="M7103" s="45"/>
    </row>
    <row r="7104" ht="12.75">
      <c r="M7104" s="45"/>
    </row>
    <row r="7105" ht="12.75">
      <c r="M7105" s="45"/>
    </row>
    <row r="7106" ht="12.75">
      <c r="M7106" s="45"/>
    </row>
    <row r="7107" ht="12.75">
      <c r="M7107" s="45"/>
    </row>
    <row r="7108" ht="12.75">
      <c r="M7108" s="45"/>
    </row>
    <row r="7109" ht="12.75">
      <c r="M7109" s="45"/>
    </row>
    <row r="7110" ht="12.75">
      <c r="M7110" s="45"/>
    </row>
    <row r="7111" ht="12.75">
      <c r="M7111" s="45"/>
    </row>
    <row r="7112" ht="12.75">
      <c r="M7112" s="45"/>
    </row>
    <row r="7113" ht="12.75">
      <c r="M7113" s="45"/>
    </row>
    <row r="7114" ht="12.75">
      <c r="M7114" s="45"/>
    </row>
    <row r="7115" ht="12.75">
      <c r="M7115" s="45"/>
    </row>
    <row r="7116" ht="12.75">
      <c r="M7116" s="45"/>
    </row>
    <row r="7117" ht="12.75">
      <c r="M7117" s="45"/>
    </row>
    <row r="7118" ht="12.75">
      <c r="M7118" s="45"/>
    </row>
    <row r="7119" ht="12.75">
      <c r="M7119" s="45"/>
    </row>
    <row r="7120" ht="12.75">
      <c r="M7120" s="45"/>
    </row>
    <row r="7121" ht="12.75">
      <c r="M7121" s="45"/>
    </row>
    <row r="7122" ht="12.75">
      <c r="M7122" s="45"/>
    </row>
    <row r="7123" ht="12.75">
      <c r="M7123" s="45"/>
    </row>
    <row r="7124" ht="12.75">
      <c r="M7124" s="45"/>
    </row>
    <row r="7125" ht="12.75">
      <c r="M7125" s="45"/>
    </row>
    <row r="7126" ht="12.75">
      <c r="M7126" s="45"/>
    </row>
    <row r="7127" ht="12.75">
      <c r="M7127" s="45"/>
    </row>
    <row r="7128" ht="12.75">
      <c r="M7128" s="45"/>
    </row>
    <row r="7129" ht="12.75">
      <c r="M7129" s="45"/>
    </row>
    <row r="7130" ht="12.75">
      <c r="M7130" s="45"/>
    </row>
    <row r="7131" ht="12.75">
      <c r="M7131" s="45"/>
    </row>
    <row r="7132" ht="12.75">
      <c r="M7132" s="45"/>
    </row>
    <row r="7133" ht="12.75">
      <c r="M7133" s="45"/>
    </row>
    <row r="7134" ht="12.75">
      <c r="M7134" s="45"/>
    </row>
    <row r="7135" ht="12.75">
      <c r="M7135" s="45"/>
    </row>
    <row r="7136" ht="12.75">
      <c r="M7136" s="45"/>
    </row>
    <row r="7137" ht="12.75">
      <c r="M7137" s="45"/>
    </row>
    <row r="7138" ht="12.75">
      <c r="M7138" s="45"/>
    </row>
    <row r="7139" ht="12.75">
      <c r="M7139" s="45"/>
    </row>
    <row r="7140" ht="12.75">
      <c r="M7140" s="45"/>
    </row>
    <row r="7141" ht="12.75">
      <c r="M7141" s="45"/>
    </row>
    <row r="7142" ht="12.75">
      <c r="M7142" s="45"/>
    </row>
    <row r="7143" ht="12.75">
      <c r="M7143" s="45"/>
    </row>
    <row r="7144" ht="12.75">
      <c r="M7144" s="45"/>
    </row>
    <row r="7145" ht="12.75">
      <c r="M7145" s="45"/>
    </row>
    <row r="7146" ht="12.75">
      <c r="M7146" s="45"/>
    </row>
    <row r="7147" ht="12.75">
      <c r="M7147" s="45"/>
    </row>
    <row r="7148" ht="12.75">
      <c r="M7148" s="45"/>
    </row>
    <row r="7149" ht="12.75">
      <c r="M7149" s="45"/>
    </row>
    <row r="7150" ht="12.75">
      <c r="M7150" s="45"/>
    </row>
    <row r="7151" ht="12.75">
      <c r="M7151" s="45"/>
    </row>
    <row r="7152" ht="12.75">
      <c r="M7152" s="45"/>
    </row>
    <row r="7153" ht="12.75">
      <c r="M7153" s="45"/>
    </row>
    <row r="7154" ht="12.75">
      <c r="M7154" s="45"/>
    </row>
    <row r="7155" ht="12.75">
      <c r="M7155" s="45"/>
    </row>
    <row r="7156" ht="12.75">
      <c r="M7156" s="45"/>
    </row>
    <row r="7157" ht="12.75">
      <c r="M7157" s="45"/>
    </row>
    <row r="7158" ht="12.75">
      <c r="M7158" s="45"/>
    </row>
    <row r="7159" ht="12.75">
      <c r="M7159" s="45"/>
    </row>
    <row r="7160" ht="12.75">
      <c r="M7160" s="45"/>
    </row>
    <row r="7161" ht="12.75">
      <c r="M7161" s="45"/>
    </row>
    <row r="7162" ht="12.75">
      <c r="M7162" s="45"/>
    </row>
    <row r="7163" ht="12.75">
      <c r="M7163" s="45"/>
    </row>
    <row r="7164" ht="12.75">
      <c r="M7164" s="45"/>
    </row>
    <row r="7165" ht="12.75">
      <c r="M7165" s="45"/>
    </row>
    <row r="7166" ht="12.75">
      <c r="M7166" s="45"/>
    </row>
    <row r="7167" ht="12.75">
      <c r="M7167" s="45"/>
    </row>
    <row r="7168" ht="12.75">
      <c r="M7168" s="45"/>
    </row>
    <row r="7169" ht="12.75">
      <c r="M7169" s="45"/>
    </row>
    <row r="7170" ht="12.75">
      <c r="M7170" s="45"/>
    </row>
    <row r="7171" ht="12.75">
      <c r="M7171" s="45"/>
    </row>
    <row r="7172" ht="12.75">
      <c r="M7172" s="45"/>
    </row>
    <row r="7173" ht="12.75">
      <c r="M7173" s="45"/>
    </row>
    <row r="7174" ht="12.75">
      <c r="M7174" s="45"/>
    </row>
    <row r="7175" ht="12.75">
      <c r="M7175" s="45"/>
    </row>
    <row r="7176" ht="12.75">
      <c r="M7176" s="45"/>
    </row>
    <row r="7177" ht="12.75">
      <c r="M7177" s="45"/>
    </row>
    <row r="7178" ht="12.75">
      <c r="M7178" s="45"/>
    </row>
    <row r="7179" ht="12.75">
      <c r="M7179" s="45"/>
    </row>
    <row r="7180" ht="12.75">
      <c r="M7180" s="45"/>
    </row>
    <row r="7181" ht="12.75">
      <c r="M7181" s="45"/>
    </row>
    <row r="7182" ht="12.75">
      <c r="M7182" s="45"/>
    </row>
    <row r="7183" ht="12.75">
      <c r="M7183" s="45"/>
    </row>
    <row r="7184" ht="12.75">
      <c r="M7184" s="45"/>
    </row>
    <row r="7185" ht="12.75">
      <c r="M7185" s="45"/>
    </row>
    <row r="7186" ht="12.75">
      <c r="M7186" s="45"/>
    </row>
    <row r="7187" ht="12.75">
      <c r="M7187" s="45"/>
    </row>
    <row r="7188" ht="12.75">
      <c r="M7188" s="45"/>
    </row>
    <row r="7189" ht="12.75">
      <c r="M7189" s="45"/>
    </row>
    <row r="7190" ht="12.75">
      <c r="M7190" s="45"/>
    </row>
    <row r="7191" ht="12.75">
      <c r="M7191" s="45"/>
    </row>
    <row r="7192" ht="12.75">
      <c r="M7192" s="45"/>
    </row>
    <row r="7193" ht="12.75">
      <c r="M7193" s="45"/>
    </row>
    <row r="7194" ht="12.75">
      <c r="M7194" s="45"/>
    </row>
    <row r="7195" ht="12.75">
      <c r="M7195" s="45"/>
    </row>
    <row r="7196" ht="12.75">
      <c r="M7196" s="45"/>
    </row>
    <row r="7197" ht="12.75">
      <c r="M7197" s="45"/>
    </row>
    <row r="7198" ht="12.75">
      <c r="M7198" s="45"/>
    </row>
    <row r="7199" ht="12.75">
      <c r="M7199" s="45"/>
    </row>
    <row r="7200" ht="12.75">
      <c r="M7200" s="45"/>
    </row>
    <row r="7201" ht="12.75">
      <c r="M7201" s="45"/>
    </row>
    <row r="7202" ht="12.75">
      <c r="M7202" s="45"/>
    </row>
    <row r="7203" ht="12.75">
      <c r="M7203" s="45"/>
    </row>
    <row r="7204" ht="12.75">
      <c r="M7204" s="45"/>
    </row>
    <row r="7205" ht="12.75">
      <c r="M7205" s="45"/>
    </row>
    <row r="7206" ht="12.75">
      <c r="M7206" s="45"/>
    </row>
    <row r="7207" ht="12.75">
      <c r="M7207" s="45"/>
    </row>
    <row r="7208" ht="12.75">
      <c r="M7208" s="45"/>
    </row>
    <row r="7209" ht="12.75">
      <c r="M7209" s="45"/>
    </row>
    <row r="7210" ht="12.75">
      <c r="M7210" s="45"/>
    </row>
    <row r="7211" ht="12.75">
      <c r="M7211" s="45"/>
    </row>
    <row r="7212" ht="12.75">
      <c r="M7212" s="45"/>
    </row>
    <row r="7213" ht="12.75">
      <c r="M7213" s="45"/>
    </row>
    <row r="7214" ht="12.75">
      <c r="M7214" s="45"/>
    </row>
    <row r="7215" ht="12.75">
      <c r="M7215" s="45"/>
    </row>
    <row r="7216" ht="12.75">
      <c r="M7216" s="45"/>
    </row>
    <row r="7217" ht="12.75">
      <c r="M7217" s="45"/>
    </row>
    <row r="7218" ht="12.75">
      <c r="M7218" s="45"/>
    </row>
    <row r="7219" ht="12.75">
      <c r="M7219" s="45"/>
    </row>
    <row r="7220" ht="12.75">
      <c r="M7220" s="45"/>
    </row>
    <row r="7221" ht="12.75">
      <c r="M7221" s="45"/>
    </row>
    <row r="7222" ht="12.75">
      <c r="M7222" s="45"/>
    </row>
    <row r="7223" ht="12.75">
      <c r="M7223" s="45"/>
    </row>
    <row r="7224" ht="12.75">
      <c r="M7224" s="45"/>
    </row>
    <row r="7225" ht="12.75">
      <c r="M7225" s="45"/>
    </row>
    <row r="7226" ht="12.75">
      <c r="M7226" s="45"/>
    </row>
    <row r="7227" ht="12.75">
      <c r="M7227" s="45"/>
    </row>
    <row r="7228" ht="12.75">
      <c r="M7228" s="45"/>
    </row>
    <row r="7229" ht="12.75">
      <c r="M7229" s="45"/>
    </row>
    <row r="7230" ht="12.75">
      <c r="M7230" s="45"/>
    </row>
    <row r="7231" ht="12.75">
      <c r="M7231" s="45"/>
    </row>
    <row r="7232" ht="12.75">
      <c r="M7232" s="45"/>
    </row>
    <row r="7233" ht="12.75">
      <c r="M7233" s="45"/>
    </row>
    <row r="7234" ht="12.75">
      <c r="M7234" s="45"/>
    </row>
    <row r="7235" ht="12.75">
      <c r="M7235" s="45"/>
    </row>
    <row r="7236" ht="12.75">
      <c r="M7236" s="45"/>
    </row>
    <row r="7237" ht="12.75">
      <c r="M7237" s="45"/>
    </row>
    <row r="7238" ht="12.75">
      <c r="M7238" s="45"/>
    </row>
    <row r="7239" ht="12.75">
      <c r="M7239" s="45"/>
    </row>
    <row r="7240" ht="12.75">
      <c r="M7240" s="45"/>
    </row>
    <row r="7241" ht="12.75">
      <c r="M7241" s="45"/>
    </row>
    <row r="7242" ht="12.75">
      <c r="M7242" s="45"/>
    </row>
    <row r="7243" ht="12.75">
      <c r="M7243" s="45"/>
    </row>
    <row r="7244" ht="12.75">
      <c r="M7244" s="45"/>
    </row>
    <row r="7245" ht="12.75">
      <c r="M7245" s="45"/>
    </row>
    <row r="7246" ht="12.75">
      <c r="M7246" s="45"/>
    </row>
    <row r="7247" ht="12.75">
      <c r="M7247" s="45"/>
    </row>
    <row r="7248" ht="12.75">
      <c r="M7248" s="45"/>
    </row>
    <row r="7249" ht="12.75">
      <c r="M7249" s="45"/>
    </row>
    <row r="7250" ht="12.75">
      <c r="M7250" s="45"/>
    </row>
    <row r="7251" ht="12.75">
      <c r="M7251" s="45"/>
    </row>
    <row r="7252" ht="12.75">
      <c r="M7252" s="45"/>
    </row>
    <row r="7253" ht="12.75">
      <c r="M7253" s="45"/>
    </row>
    <row r="7254" ht="12.75">
      <c r="M7254" s="45"/>
    </row>
    <row r="7255" ht="12.75">
      <c r="M7255" s="45"/>
    </row>
    <row r="7256" ht="12.75">
      <c r="M7256" s="45"/>
    </row>
    <row r="7257" ht="12.75">
      <c r="M7257" s="45"/>
    </row>
    <row r="7258" ht="12.75">
      <c r="M7258" s="45"/>
    </row>
    <row r="7259" ht="12.75">
      <c r="M7259" s="45"/>
    </row>
    <row r="7260" ht="12.75">
      <c r="M7260" s="45"/>
    </row>
    <row r="7261" ht="12.75">
      <c r="M7261" s="45"/>
    </row>
    <row r="7262" ht="12.75">
      <c r="M7262" s="45"/>
    </row>
    <row r="7263" ht="12.75">
      <c r="M7263" s="45"/>
    </row>
    <row r="7264" ht="12.75">
      <c r="M7264" s="45"/>
    </row>
    <row r="7265" ht="12.75">
      <c r="M7265" s="45"/>
    </row>
    <row r="7266" ht="12.75">
      <c r="M7266" s="45"/>
    </row>
    <row r="7267" ht="12.75">
      <c r="M7267" s="45"/>
    </row>
    <row r="7268" ht="12.75">
      <c r="M7268" s="45"/>
    </row>
    <row r="7269" ht="12.75">
      <c r="M7269" s="45"/>
    </row>
    <row r="7270" ht="12.75">
      <c r="M7270" s="45"/>
    </row>
    <row r="7271" ht="12.75">
      <c r="M7271" s="45"/>
    </row>
    <row r="7272" ht="12.75">
      <c r="M7272" s="45"/>
    </row>
    <row r="7273" ht="12.75">
      <c r="M7273" s="45"/>
    </row>
    <row r="7274" ht="12.75">
      <c r="M7274" s="45"/>
    </row>
    <row r="7275" ht="12.75">
      <c r="M7275" s="45"/>
    </row>
    <row r="7276" ht="12.75">
      <c r="M7276" s="45"/>
    </row>
    <row r="7277" ht="12.75">
      <c r="M7277" s="45"/>
    </row>
    <row r="7278" ht="12.75">
      <c r="M7278" s="45"/>
    </row>
    <row r="7279" ht="12.75">
      <c r="M7279" s="45"/>
    </row>
    <row r="7280" ht="12.75">
      <c r="M7280" s="45"/>
    </row>
    <row r="7281" ht="12.75">
      <c r="M7281" s="45"/>
    </row>
    <row r="7282" ht="12.75">
      <c r="M7282" s="45"/>
    </row>
    <row r="7283" ht="12.75">
      <c r="M7283" s="45"/>
    </row>
    <row r="7284" ht="12.75">
      <c r="M7284" s="45"/>
    </row>
    <row r="7285" ht="12.75">
      <c r="M7285" s="45"/>
    </row>
    <row r="7286" ht="12.75">
      <c r="M7286" s="45"/>
    </row>
    <row r="7287" ht="12.75">
      <c r="M7287" s="45"/>
    </row>
    <row r="7288" ht="12.75">
      <c r="M7288" s="45"/>
    </row>
    <row r="7289" ht="12.75">
      <c r="M7289" s="45"/>
    </row>
    <row r="7290" ht="12.75">
      <c r="M7290" s="45"/>
    </row>
    <row r="7291" ht="12.75">
      <c r="M7291" s="45"/>
    </row>
    <row r="7292" ht="12.75">
      <c r="M7292" s="45"/>
    </row>
    <row r="7293" ht="12.75">
      <c r="M7293" s="45"/>
    </row>
    <row r="7294" ht="12.75">
      <c r="M7294" s="45"/>
    </row>
    <row r="7295" ht="12.75">
      <c r="M7295" s="45"/>
    </row>
    <row r="7296" ht="12.75">
      <c r="M7296" s="45"/>
    </row>
    <row r="7297" ht="12.75">
      <c r="M7297" s="45"/>
    </row>
    <row r="7298" ht="12.75">
      <c r="M7298" s="45"/>
    </row>
    <row r="7299" ht="12.75">
      <c r="M7299" s="45"/>
    </row>
    <row r="7300" ht="12.75">
      <c r="M7300" s="45"/>
    </row>
    <row r="7301" ht="12.75">
      <c r="M7301" s="45"/>
    </row>
    <row r="7302" ht="12.75">
      <c r="M7302" s="45"/>
    </row>
    <row r="7303" ht="12.75">
      <c r="M7303" s="45"/>
    </row>
    <row r="7304" ht="12.75">
      <c r="M7304" s="45"/>
    </row>
    <row r="7305" ht="12.75">
      <c r="M7305" s="45"/>
    </row>
    <row r="7306" ht="12.75">
      <c r="M7306" s="45"/>
    </row>
    <row r="7307" ht="12.75">
      <c r="M7307" s="45"/>
    </row>
    <row r="7308" ht="12.75">
      <c r="M7308" s="45"/>
    </row>
    <row r="7309" ht="12.75">
      <c r="M7309" s="45"/>
    </row>
    <row r="7310" ht="12.75">
      <c r="M7310" s="45"/>
    </row>
    <row r="7311" ht="12.75">
      <c r="M7311" s="45"/>
    </row>
    <row r="7312" ht="12.75">
      <c r="M7312" s="45"/>
    </row>
    <row r="7313" ht="12.75">
      <c r="M7313" s="45"/>
    </row>
    <row r="7314" ht="12.75">
      <c r="M7314" s="45"/>
    </row>
    <row r="7315" ht="12.75">
      <c r="M7315" s="45"/>
    </row>
    <row r="7316" ht="12.75">
      <c r="M7316" s="45"/>
    </row>
    <row r="7317" ht="12.75">
      <c r="M7317" s="45"/>
    </row>
    <row r="7318" ht="12.75">
      <c r="M7318" s="45"/>
    </row>
  </sheetData>
  <mergeCells count="29">
    <mergeCell ref="B63:C63"/>
    <mergeCell ref="B57:D57"/>
    <mergeCell ref="K57:L57"/>
    <mergeCell ref="G62:H62"/>
    <mergeCell ref="M7:M10"/>
    <mergeCell ref="C8:C10"/>
    <mergeCell ref="D8:E8"/>
    <mergeCell ref="F8:F10"/>
    <mergeCell ref="G8:G10"/>
    <mergeCell ref="H8:I8"/>
    <mergeCell ref="J8:J10"/>
    <mergeCell ref="K8:L8"/>
    <mergeCell ref="D9:D10"/>
    <mergeCell ref="E9:E10"/>
    <mergeCell ref="A7:A10"/>
    <mergeCell ref="B7:B10"/>
    <mergeCell ref="C7:E7"/>
    <mergeCell ref="F7:L7"/>
    <mergeCell ref="H9:H10"/>
    <mergeCell ref="I9:I10"/>
    <mergeCell ref="K9:K10"/>
    <mergeCell ref="F3:G3"/>
    <mergeCell ref="H3:L3"/>
    <mergeCell ref="A4:L4"/>
    <mergeCell ref="A5:L5"/>
    <mergeCell ref="F1:G1"/>
    <mergeCell ref="H1:L1"/>
    <mergeCell ref="F2:G2"/>
    <mergeCell ref="H2:L2"/>
  </mergeCells>
  <printOptions/>
  <pageMargins left="0.37" right="0.2" top="0.5" bottom="0.19" header="0.5" footer="0.16"/>
  <pageSetup horizontalDpi="600" verticalDpi="600" orientation="landscape" paperSize="9" scale="69" r:id="rId1"/>
  <rowBreaks count="1" manualBreakCount="1">
    <brk id="3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904"/>
  <sheetViews>
    <sheetView tabSelected="1" view="pageBreakPreview" zoomScale="75" zoomScaleSheetLayoutView="75" workbookViewId="0" topLeftCell="A1">
      <pane xSplit="1" ySplit="15" topLeftCell="B63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A5" sqref="A5:L5"/>
    </sheetView>
  </sheetViews>
  <sheetFormatPr defaultColWidth="9.00390625" defaultRowHeight="12.75"/>
  <cols>
    <col min="1" max="1" width="9.25390625" style="1" bestFit="1" customWidth="1"/>
    <col min="2" max="2" width="60.00390625" style="14" customWidth="1"/>
    <col min="3" max="3" width="15.25390625" style="1" customWidth="1"/>
    <col min="4" max="4" width="12.875" style="1" customWidth="1"/>
    <col min="5" max="5" width="11.625" style="1" customWidth="1"/>
    <col min="6" max="6" width="12.25390625" style="243" customWidth="1"/>
    <col min="7" max="7" width="11.25390625" style="1" customWidth="1"/>
    <col min="8" max="8" width="8.25390625" style="1" customWidth="1"/>
    <col min="9" max="9" width="11.00390625" style="1" customWidth="1"/>
    <col min="10" max="10" width="13.25390625" style="243" customWidth="1"/>
    <col min="11" max="11" width="13.00390625" style="243" customWidth="1"/>
    <col min="12" max="12" width="17.875" style="1" customWidth="1"/>
    <col min="13" max="13" width="15.75390625" style="41" customWidth="1"/>
    <col min="14" max="14" width="14.75390625" style="63" customWidth="1"/>
    <col min="15" max="15" width="14.00390625" style="20" bestFit="1" customWidth="1"/>
    <col min="16" max="16" width="11.75390625" style="20" bestFit="1" customWidth="1"/>
    <col min="17" max="17" width="11.625" style="20" bestFit="1" customWidth="1"/>
    <col min="18" max="18" width="9.125" style="20" customWidth="1"/>
    <col min="19" max="20" width="11.75390625" style="20" bestFit="1" customWidth="1"/>
    <col min="21" max="27" width="9.125" style="20" customWidth="1"/>
    <col min="28" max="16384" width="9.125" style="1" customWidth="1"/>
  </cols>
  <sheetData>
    <row r="1" spans="6:12" ht="15.75" customHeight="1">
      <c r="F1" s="369"/>
      <c r="G1" s="369"/>
      <c r="H1" s="370" t="s">
        <v>154</v>
      </c>
      <c r="I1" s="370"/>
      <c r="J1" s="370"/>
      <c r="K1" s="370"/>
      <c r="L1" s="370"/>
    </row>
    <row r="2" spans="6:12" ht="15.75" customHeight="1">
      <c r="F2" s="371"/>
      <c r="G2" s="371"/>
      <c r="H2" s="370" t="s">
        <v>10</v>
      </c>
      <c r="I2" s="370"/>
      <c r="J2" s="370"/>
      <c r="K2" s="370"/>
      <c r="L2" s="370"/>
    </row>
    <row r="3" spans="6:12" ht="16.5" customHeight="1">
      <c r="F3" s="371"/>
      <c r="G3" s="371"/>
      <c r="H3" s="372" t="s">
        <v>227</v>
      </c>
      <c r="I3" s="372"/>
      <c r="J3" s="372"/>
      <c r="K3" s="372"/>
      <c r="L3" s="372"/>
    </row>
    <row r="4" spans="6:12" ht="12.75" customHeight="1" hidden="1">
      <c r="F4" s="241"/>
      <c r="G4" s="17"/>
      <c r="H4" s="21"/>
      <c r="I4" s="21"/>
      <c r="J4" s="245"/>
      <c r="K4" s="245"/>
      <c r="L4" s="21"/>
    </row>
    <row r="5" spans="1:12" ht="16.5" customHeight="1">
      <c r="A5" s="373" t="s">
        <v>15</v>
      </c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3"/>
    </row>
    <row r="6" spans="1:13" ht="17.25" customHeight="1">
      <c r="A6" s="373" t="s">
        <v>7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1"/>
    </row>
    <row r="7" spans="1:13" ht="16.5" customHeight="1" hidden="1">
      <c r="A7" s="18"/>
      <c r="B7" s="18"/>
      <c r="C7" s="18"/>
      <c r="D7" s="18"/>
      <c r="E7" s="18"/>
      <c r="F7" s="242"/>
      <c r="G7" s="18"/>
      <c r="H7" s="18"/>
      <c r="I7" s="18"/>
      <c r="J7" s="242"/>
      <c r="K7" s="242"/>
      <c r="L7" s="18"/>
      <c r="M7" s="73" t="s">
        <v>34</v>
      </c>
    </row>
    <row r="8" spans="1:13" ht="18" customHeight="1" hidden="1">
      <c r="A8" s="18"/>
      <c r="B8" s="18"/>
      <c r="C8" s="18"/>
      <c r="D8" s="18"/>
      <c r="E8" s="18"/>
      <c r="F8" s="242"/>
      <c r="G8" s="18"/>
      <c r="H8" s="18"/>
      <c r="I8" s="18"/>
      <c r="J8" s="242"/>
      <c r="K8" s="242"/>
      <c r="L8" s="18"/>
      <c r="M8" s="73" t="s">
        <v>35</v>
      </c>
    </row>
    <row r="9" spans="1:13" ht="11.25" customHeight="1">
      <c r="A9" s="18"/>
      <c r="B9" s="18"/>
      <c r="C9" s="18"/>
      <c r="D9" s="18"/>
      <c r="E9" s="18"/>
      <c r="F9" s="249"/>
      <c r="G9" s="249"/>
      <c r="H9" s="249"/>
      <c r="I9" s="249"/>
      <c r="J9" s="249"/>
      <c r="K9" s="249"/>
      <c r="L9" s="249"/>
      <c r="M9" s="73" t="s">
        <v>34</v>
      </c>
    </row>
    <row r="10" spans="1:13" ht="15.75" customHeight="1">
      <c r="A10" s="18"/>
      <c r="B10" s="18"/>
      <c r="C10" s="18"/>
      <c r="D10" s="18"/>
      <c r="E10" s="18"/>
      <c r="F10" s="249"/>
      <c r="G10" s="249"/>
      <c r="H10" s="249"/>
      <c r="I10" s="249"/>
      <c r="J10" s="249"/>
      <c r="K10" s="249"/>
      <c r="L10" s="249"/>
      <c r="M10" s="73" t="s">
        <v>35</v>
      </c>
    </row>
    <row r="11" spans="6:12" ht="13.5" customHeight="1" thickBot="1">
      <c r="F11" s="250"/>
      <c r="G11" s="250"/>
      <c r="H11" s="250"/>
      <c r="I11" s="250"/>
      <c r="J11" s="250"/>
      <c r="K11" s="374" t="s">
        <v>29</v>
      </c>
      <c r="L11" s="374"/>
    </row>
    <row r="12" spans="1:25" ht="15" customHeight="1">
      <c r="A12" s="375" t="s">
        <v>23</v>
      </c>
      <c r="B12" s="351" t="s">
        <v>25</v>
      </c>
      <c r="C12" s="377" t="s">
        <v>0</v>
      </c>
      <c r="D12" s="377"/>
      <c r="E12" s="377"/>
      <c r="F12" s="378" t="s">
        <v>1</v>
      </c>
      <c r="G12" s="379"/>
      <c r="H12" s="379"/>
      <c r="I12" s="379"/>
      <c r="J12" s="379"/>
      <c r="K12" s="379"/>
      <c r="L12" s="379"/>
      <c r="M12" s="380" t="s">
        <v>2</v>
      </c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3"/>
    </row>
    <row r="13" spans="1:25" ht="16.5" customHeight="1">
      <c r="A13" s="350"/>
      <c r="B13" s="376"/>
      <c r="C13" s="383" t="s">
        <v>3</v>
      </c>
      <c r="D13" s="386" t="s">
        <v>4</v>
      </c>
      <c r="E13" s="386"/>
      <c r="F13" s="387" t="s">
        <v>3</v>
      </c>
      <c r="G13" s="390" t="s">
        <v>26</v>
      </c>
      <c r="H13" s="390" t="s">
        <v>4</v>
      </c>
      <c r="I13" s="390"/>
      <c r="J13" s="390" t="s">
        <v>19</v>
      </c>
      <c r="K13" s="393" t="s">
        <v>4</v>
      </c>
      <c r="L13" s="394"/>
      <c r="M13" s="381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3"/>
    </row>
    <row r="14" spans="1:25" ht="11.25" customHeight="1">
      <c r="A14" s="401" t="s">
        <v>24</v>
      </c>
      <c r="B14" s="403" t="s">
        <v>17</v>
      </c>
      <c r="C14" s="384"/>
      <c r="D14" s="405" t="s">
        <v>11</v>
      </c>
      <c r="E14" s="405" t="s">
        <v>12</v>
      </c>
      <c r="F14" s="388"/>
      <c r="G14" s="391"/>
      <c r="H14" s="395" t="s">
        <v>11</v>
      </c>
      <c r="I14" s="395" t="s">
        <v>12</v>
      </c>
      <c r="J14" s="391"/>
      <c r="K14" s="397" t="s">
        <v>27</v>
      </c>
      <c r="L14" s="251" t="s">
        <v>4</v>
      </c>
      <c r="M14" s="381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3"/>
    </row>
    <row r="15" spans="1:25" ht="66" customHeight="1" thickBot="1">
      <c r="A15" s="402"/>
      <c r="B15" s="404"/>
      <c r="C15" s="385"/>
      <c r="D15" s="406"/>
      <c r="E15" s="406"/>
      <c r="F15" s="389"/>
      <c r="G15" s="392"/>
      <c r="H15" s="396"/>
      <c r="I15" s="396"/>
      <c r="J15" s="392"/>
      <c r="K15" s="398"/>
      <c r="L15" s="252" t="s">
        <v>28</v>
      </c>
      <c r="M15" s="38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3"/>
    </row>
    <row r="16" spans="1:27" s="19" customFormat="1" ht="16.5" customHeight="1">
      <c r="A16" s="318">
        <v>1</v>
      </c>
      <c r="B16" s="319" t="s">
        <v>13</v>
      </c>
      <c r="C16" s="320">
        <v>3</v>
      </c>
      <c r="D16" s="320">
        <v>4</v>
      </c>
      <c r="E16" s="320">
        <v>5</v>
      </c>
      <c r="F16" s="321">
        <v>6</v>
      </c>
      <c r="G16" s="321">
        <v>7</v>
      </c>
      <c r="H16" s="321">
        <v>8</v>
      </c>
      <c r="I16" s="321">
        <v>9</v>
      </c>
      <c r="J16" s="321">
        <v>10</v>
      </c>
      <c r="K16" s="321">
        <v>11</v>
      </c>
      <c r="L16" s="322">
        <v>12</v>
      </c>
      <c r="M16" s="323" t="s">
        <v>21</v>
      </c>
      <c r="N16" s="63"/>
      <c r="O16" s="13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</row>
    <row r="17" spans="1:27" s="150" customFormat="1" ht="16.5" customHeight="1">
      <c r="A17" s="87" t="s">
        <v>70</v>
      </c>
      <c r="B17" s="157" t="s">
        <v>71</v>
      </c>
      <c r="C17" s="82" t="s">
        <v>150</v>
      </c>
      <c r="D17" s="82" t="s">
        <v>101</v>
      </c>
      <c r="E17" s="82"/>
      <c r="F17" s="253" t="s">
        <v>142</v>
      </c>
      <c r="G17" s="253"/>
      <c r="H17" s="253"/>
      <c r="I17" s="253"/>
      <c r="J17" s="253" t="s">
        <v>142</v>
      </c>
      <c r="K17" s="253" t="s">
        <v>142</v>
      </c>
      <c r="L17" s="82"/>
      <c r="M17" s="106" t="s">
        <v>149</v>
      </c>
      <c r="N17" s="65">
        <f>N18+N19</f>
        <v>364370</v>
      </c>
      <c r="O17" s="13">
        <f>M17-N17</f>
        <v>0</v>
      </c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</row>
    <row r="18" spans="1:27" s="19" customFormat="1" ht="16.5" customHeight="1">
      <c r="A18" s="83" t="s">
        <v>72</v>
      </c>
      <c r="B18" s="140" t="s">
        <v>73</v>
      </c>
      <c r="C18" s="74" t="s">
        <v>100</v>
      </c>
      <c r="D18" s="74" t="s">
        <v>101</v>
      </c>
      <c r="E18" s="74"/>
      <c r="F18" s="248"/>
      <c r="G18" s="248"/>
      <c r="H18" s="248"/>
      <c r="I18" s="248"/>
      <c r="J18" s="248"/>
      <c r="K18" s="248"/>
      <c r="L18" s="74"/>
      <c r="M18" s="81" t="s">
        <v>100</v>
      </c>
      <c r="N18" s="65">
        <f>C18+F18</f>
        <v>147870</v>
      </c>
      <c r="O18" s="13">
        <f aca="true" t="shared" si="0" ref="O18:O77">M18-N18</f>
        <v>0</v>
      </c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</row>
    <row r="19" spans="1:27" s="19" customFormat="1" ht="16.5" customHeight="1">
      <c r="A19" s="83" t="s">
        <v>116</v>
      </c>
      <c r="B19" s="140" t="s">
        <v>121</v>
      </c>
      <c r="C19" s="74" t="s">
        <v>147</v>
      </c>
      <c r="D19" s="74"/>
      <c r="E19" s="74"/>
      <c r="F19" s="248" t="s">
        <v>142</v>
      </c>
      <c r="G19" s="248"/>
      <c r="H19" s="248"/>
      <c r="I19" s="248"/>
      <c r="J19" s="248" t="s">
        <v>142</v>
      </c>
      <c r="K19" s="248" t="s">
        <v>142</v>
      </c>
      <c r="L19" s="74"/>
      <c r="M19" s="324" t="s">
        <v>148</v>
      </c>
      <c r="N19" s="65">
        <f>C19+F19</f>
        <v>216500</v>
      </c>
      <c r="O19" s="13">
        <f t="shared" si="0"/>
        <v>0</v>
      </c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spans="1:27" s="156" customFormat="1" ht="18" customHeight="1">
      <c r="A20" s="87" t="s">
        <v>74</v>
      </c>
      <c r="B20" s="105" t="s">
        <v>75</v>
      </c>
      <c r="C20" s="176" t="s">
        <v>196</v>
      </c>
      <c r="D20" s="176" t="s">
        <v>195</v>
      </c>
      <c r="E20" s="176"/>
      <c r="F20" s="214"/>
      <c r="G20" s="214"/>
      <c r="H20" s="214"/>
      <c r="I20" s="214"/>
      <c r="J20" s="214"/>
      <c r="K20" s="214"/>
      <c r="L20" s="214"/>
      <c r="M20" s="291" t="s">
        <v>196</v>
      </c>
      <c r="N20" s="65">
        <f>N21+N22+N23+N24+N25</f>
        <v>971867</v>
      </c>
      <c r="O20" s="13">
        <f t="shared" si="0"/>
        <v>0</v>
      </c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</row>
    <row r="21" spans="1:27" s="143" customFormat="1" ht="18" customHeight="1">
      <c r="A21" s="123" t="s">
        <v>76</v>
      </c>
      <c r="B21" s="124" t="s">
        <v>77</v>
      </c>
      <c r="C21" s="215" t="s">
        <v>193</v>
      </c>
      <c r="D21" s="215" t="s">
        <v>194</v>
      </c>
      <c r="E21" s="215"/>
      <c r="F21" s="216"/>
      <c r="G21" s="216"/>
      <c r="H21" s="216"/>
      <c r="I21" s="216"/>
      <c r="J21" s="216"/>
      <c r="K21" s="216"/>
      <c r="L21" s="216"/>
      <c r="M21" s="292" t="s">
        <v>193</v>
      </c>
      <c r="N21" s="59">
        <f aca="true" t="shared" si="1" ref="N21:N69">C21+F21</f>
        <v>637600</v>
      </c>
      <c r="O21" s="14">
        <f t="shared" si="0"/>
        <v>0</v>
      </c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s="143" customFormat="1" ht="18" customHeight="1">
      <c r="A22" s="123" t="s">
        <v>177</v>
      </c>
      <c r="B22" s="124" t="s">
        <v>178</v>
      </c>
      <c r="C22" s="139" t="s">
        <v>185</v>
      </c>
      <c r="D22" s="139" t="s">
        <v>186</v>
      </c>
      <c r="E22" s="139"/>
      <c r="F22" s="174"/>
      <c r="G22" s="174"/>
      <c r="H22" s="174"/>
      <c r="I22" s="174"/>
      <c r="J22" s="174"/>
      <c r="K22" s="174"/>
      <c r="L22" s="174"/>
      <c r="M22" s="141" t="s">
        <v>185</v>
      </c>
      <c r="N22" s="59">
        <f t="shared" si="1"/>
        <v>59867</v>
      </c>
      <c r="O22" s="14">
        <f t="shared" si="0"/>
        <v>0</v>
      </c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s="143" customFormat="1" ht="18" customHeight="1">
      <c r="A23" s="123" t="s">
        <v>179</v>
      </c>
      <c r="B23" s="124" t="s">
        <v>180</v>
      </c>
      <c r="C23" s="139" t="s">
        <v>187</v>
      </c>
      <c r="D23" s="139" t="s">
        <v>188</v>
      </c>
      <c r="E23" s="139"/>
      <c r="F23" s="174"/>
      <c r="G23" s="174"/>
      <c r="H23" s="174"/>
      <c r="I23" s="174"/>
      <c r="J23" s="174"/>
      <c r="K23" s="174"/>
      <c r="L23" s="174"/>
      <c r="M23" s="141" t="s">
        <v>187</v>
      </c>
      <c r="N23" s="59">
        <f t="shared" si="1"/>
        <v>27200</v>
      </c>
      <c r="O23" s="14">
        <f t="shared" si="0"/>
        <v>0</v>
      </c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s="143" customFormat="1" ht="32.25" customHeight="1">
      <c r="A24" s="123" t="s">
        <v>181</v>
      </c>
      <c r="B24" s="124" t="s">
        <v>182</v>
      </c>
      <c r="C24" s="139" t="s">
        <v>189</v>
      </c>
      <c r="D24" s="139" t="s">
        <v>190</v>
      </c>
      <c r="E24" s="139"/>
      <c r="F24" s="174"/>
      <c r="G24" s="174"/>
      <c r="H24" s="174"/>
      <c r="I24" s="174"/>
      <c r="J24" s="174"/>
      <c r="K24" s="174"/>
      <c r="L24" s="174"/>
      <c r="M24" s="141" t="s">
        <v>189</v>
      </c>
      <c r="N24" s="59">
        <f t="shared" si="1"/>
        <v>235200</v>
      </c>
      <c r="O24" s="14">
        <f t="shared" si="0"/>
        <v>0</v>
      </c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s="143" customFormat="1" ht="18" customHeight="1">
      <c r="A25" s="123" t="s">
        <v>183</v>
      </c>
      <c r="B25" s="124" t="s">
        <v>184</v>
      </c>
      <c r="C25" s="139" t="s">
        <v>191</v>
      </c>
      <c r="D25" s="139" t="s">
        <v>192</v>
      </c>
      <c r="E25" s="139"/>
      <c r="F25" s="174"/>
      <c r="G25" s="174"/>
      <c r="H25" s="174"/>
      <c r="I25" s="174"/>
      <c r="J25" s="174"/>
      <c r="K25" s="174"/>
      <c r="L25" s="174"/>
      <c r="M25" s="141" t="s">
        <v>191</v>
      </c>
      <c r="N25" s="59">
        <f t="shared" si="1"/>
        <v>12000</v>
      </c>
      <c r="O25" s="14">
        <f t="shared" si="0"/>
        <v>0</v>
      </c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s="156" customFormat="1" ht="21.75" customHeight="1">
      <c r="A26" s="211" t="s">
        <v>155</v>
      </c>
      <c r="B26" s="210" t="s">
        <v>156</v>
      </c>
      <c r="C26" s="153" t="s">
        <v>174</v>
      </c>
      <c r="D26" s="153" t="s">
        <v>173</v>
      </c>
      <c r="E26" s="153"/>
      <c r="F26" s="173"/>
      <c r="G26" s="173"/>
      <c r="H26" s="173"/>
      <c r="I26" s="173"/>
      <c r="J26" s="173"/>
      <c r="K26" s="173"/>
      <c r="L26" s="173"/>
      <c r="M26" s="154" t="s">
        <v>174</v>
      </c>
      <c r="N26" s="59">
        <f t="shared" si="1"/>
        <v>9800</v>
      </c>
      <c r="O26" s="14">
        <f t="shared" si="0"/>
        <v>0</v>
      </c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</row>
    <row r="27" spans="1:27" s="143" customFormat="1" ht="21" customHeight="1">
      <c r="A27" s="123" t="s">
        <v>157</v>
      </c>
      <c r="B27" s="124" t="s">
        <v>161</v>
      </c>
      <c r="C27" s="139" t="s">
        <v>165</v>
      </c>
      <c r="D27" s="139"/>
      <c r="E27" s="139"/>
      <c r="F27" s="174"/>
      <c r="G27" s="174"/>
      <c r="H27" s="174"/>
      <c r="I27" s="174"/>
      <c r="J27" s="174"/>
      <c r="K27" s="174"/>
      <c r="L27" s="174"/>
      <c r="M27" s="141" t="s">
        <v>165</v>
      </c>
      <c r="N27" s="59">
        <f t="shared" si="1"/>
        <v>-16600</v>
      </c>
      <c r="O27" s="14">
        <f t="shared" si="0"/>
        <v>0</v>
      </c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s="143" customFormat="1" ht="18" customHeight="1">
      <c r="A28" s="123" t="s">
        <v>158</v>
      </c>
      <c r="B28" s="124" t="s">
        <v>162</v>
      </c>
      <c r="C28" s="139" t="s">
        <v>172</v>
      </c>
      <c r="D28" s="139" t="s">
        <v>173</v>
      </c>
      <c r="E28" s="139"/>
      <c r="F28" s="174"/>
      <c r="G28" s="174"/>
      <c r="H28" s="174"/>
      <c r="I28" s="174"/>
      <c r="J28" s="174"/>
      <c r="K28" s="174"/>
      <c r="L28" s="174"/>
      <c r="M28" s="141" t="s">
        <v>172</v>
      </c>
      <c r="N28" s="59">
        <f t="shared" si="1"/>
        <v>32689</v>
      </c>
      <c r="O28" s="14">
        <f t="shared" si="0"/>
        <v>0</v>
      </c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s="143" customFormat="1" ht="18" customHeight="1">
      <c r="A29" s="123" t="s">
        <v>159</v>
      </c>
      <c r="B29" s="124" t="s">
        <v>163</v>
      </c>
      <c r="C29" s="139" t="s">
        <v>166</v>
      </c>
      <c r="D29" s="139"/>
      <c r="E29" s="139"/>
      <c r="F29" s="174"/>
      <c r="G29" s="174"/>
      <c r="H29" s="174"/>
      <c r="I29" s="174"/>
      <c r="J29" s="174"/>
      <c r="K29" s="174"/>
      <c r="L29" s="174"/>
      <c r="M29" s="141" t="s">
        <v>166</v>
      </c>
      <c r="N29" s="59">
        <f t="shared" si="1"/>
        <v>-4000</v>
      </c>
      <c r="O29" s="14">
        <f t="shared" si="0"/>
        <v>0</v>
      </c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s="143" customFormat="1" ht="30.75" customHeight="1">
      <c r="A30" s="123" t="s">
        <v>160</v>
      </c>
      <c r="B30" s="124" t="s">
        <v>164</v>
      </c>
      <c r="C30" s="139" t="s">
        <v>167</v>
      </c>
      <c r="D30" s="139"/>
      <c r="E30" s="139"/>
      <c r="F30" s="174"/>
      <c r="G30" s="174"/>
      <c r="H30" s="174"/>
      <c r="I30" s="174"/>
      <c r="J30" s="174"/>
      <c r="K30" s="174"/>
      <c r="L30" s="174"/>
      <c r="M30" s="141" t="s">
        <v>167</v>
      </c>
      <c r="N30" s="59">
        <f t="shared" si="1"/>
        <v>-2289</v>
      </c>
      <c r="O30" s="14">
        <f t="shared" si="0"/>
        <v>0</v>
      </c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s="156" customFormat="1" ht="21" customHeight="1">
      <c r="A31" s="87" t="s">
        <v>78</v>
      </c>
      <c r="B31" s="105" t="s">
        <v>79</v>
      </c>
      <c r="C31" s="153" t="s">
        <v>102</v>
      </c>
      <c r="D31" s="153" t="s">
        <v>103</v>
      </c>
      <c r="E31" s="153"/>
      <c r="F31" s="173"/>
      <c r="G31" s="173"/>
      <c r="H31" s="173"/>
      <c r="I31" s="173"/>
      <c r="J31" s="173"/>
      <c r="K31" s="173"/>
      <c r="L31" s="153"/>
      <c r="M31" s="154" t="s">
        <v>102</v>
      </c>
      <c r="N31" s="59">
        <f t="shared" si="1"/>
        <v>20400</v>
      </c>
      <c r="O31" s="14">
        <f t="shared" si="0"/>
        <v>0</v>
      </c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</row>
    <row r="32" spans="1:27" s="143" customFormat="1" ht="16.5" customHeight="1">
      <c r="A32" s="83" t="s">
        <v>72</v>
      </c>
      <c r="B32" s="140" t="s">
        <v>73</v>
      </c>
      <c r="C32" s="139" t="s">
        <v>102</v>
      </c>
      <c r="D32" s="139" t="s">
        <v>103</v>
      </c>
      <c r="E32" s="139"/>
      <c r="F32" s="174"/>
      <c r="G32" s="174"/>
      <c r="H32" s="174"/>
      <c r="I32" s="174"/>
      <c r="J32" s="174"/>
      <c r="K32" s="174"/>
      <c r="L32" s="139"/>
      <c r="M32" s="141" t="s">
        <v>102</v>
      </c>
      <c r="N32" s="65">
        <f t="shared" si="1"/>
        <v>20400</v>
      </c>
      <c r="O32" s="14">
        <f t="shared" si="0"/>
        <v>0</v>
      </c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s="150" customFormat="1" ht="20.25" customHeight="1">
      <c r="A33" s="87" t="s">
        <v>42</v>
      </c>
      <c r="B33" s="157" t="s">
        <v>43</v>
      </c>
      <c r="C33" s="82" t="s">
        <v>200</v>
      </c>
      <c r="D33" s="82" t="s">
        <v>96</v>
      </c>
      <c r="E33" s="82" t="s">
        <v>118</v>
      </c>
      <c r="F33" s="253" t="s">
        <v>112</v>
      </c>
      <c r="G33" s="253"/>
      <c r="H33" s="253"/>
      <c r="I33" s="253"/>
      <c r="J33" s="253" t="s">
        <v>112</v>
      </c>
      <c r="K33" s="253" t="s">
        <v>112</v>
      </c>
      <c r="L33" s="82"/>
      <c r="M33" s="106" t="s">
        <v>199</v>
      </c>
      <c r="N33" s="65">
        <f>N34+N35+N36+N37+N38+N39</f>
        <v>-738622</v>
      </c>
      <c r="O33" s="14">
        <f t="shared" si="0"/>
        <v>0</v>
      </c>
      <c r="P33" s="49"/>
      <c r="Q33" s="49"/>
      <c r="R33" s="152"/>
      <c r="S33" s="152"/>
      <c r="T33" s="152"/>
      <c r="U33" s="152"/>
      <c r="V33" s="152"/>
      <c r="W33" s="152"/>
      <c r="X33" s="152"/>
      <c r="Y33" s="152"/>
      <c r="Z33" s="152"/>
      <c r="AA33" s="152"/>
    </row>
    <row r="34" spans="1:27" s="19" customFormat="1" ht="17.25" customHeight="1">
      <c r="A34" s="83" t="s">
        <v>72</v>
      </c>
      <c r="B34" s="140" t="s">
        <v>73</v>
      </c>
      <c r="C34" s="74" t="s">
        <v>95</v>
      </c>
      <c r="D34" s="74" t="s">
        <v>96</v>
      </c>
      <c r="E34" s="74"/>
      <c r="F34" s="248"/>
      <c r="G34" s="248"/>
      <c r="H34" s="248"/>
      <c r="I34" s="248"/>
      <c r="J34" s="248"/>
      <c r="K34" s="248"/>
      <c r="L34" s="74"/>
      <c r="M34" s="81" t="s">
        <v>95</v>
      </c>
      <c r="N34" s="59">
        <f t="shared" si="1"/>
        <v>-6755</v>
      </c>
      <c r="O34" s="14">
        <f t="shared" si="0"/>
        <v>0</v>
      </c>
      <c r="P34" s="111"/>
      <c r="Q34" s="111"/>
      <c r="R34" s="22"/>
      <c r="S34" s="22"/>
      <c r="T34" s="22"/>
      <c r="U34" s="22"/>
      <c r="V34" s="22"/>
      <c r="W34" s="22"/>
      <c r="X34" s="22"/>
      <c r="Y34" s="22"/>
      <c r="Z34" s="22"/>
      <c r="AA34" s="22"/>
    </row>
    <row r="35" spans="1:27" s="19" customFormat="1" ht="14.25" customHeight="1">
      <c r="A35" s="83" t="s">
        <v>58</v>
      </c>
      <c r="B35" s="125" t="s">
        <v>59</v>
      </c>
      <c r="C35" s="74" t="s">
        <v>117</v>
      </c>
      <c r="D35" s="74"/>
      <c r="E35" s="74"/>
      <c r="F35" s="248"/>
      <c r="G35" s="248"/>
      <c r="H35" s="248"/>
      <c r="I35" s="248"/>
      <c r="J35" s="248"/>
      <c r="K35" s="248"/>
      <c r="L35" s="74"/>
      <c r="M35" s="81" t="s">
        <v>117</v>
      </c>
      <c r="N35" s="59">
        <f t="shared" si="1"/>
        <v>-500000</v>
      </c>
      <c r="O35" s="14">
        <f t="shared" si="0"/>
        <v>0</v>
      </c>
      <c r="P35" s="111"/>
      <c r="Q35" s="111"/>
      <c r="R35" s="22"/>
      <c r="S35" s="22"/>
      <c r="T35" s="22"/>
      <c r="U35" s="22"/>
      <c r="V35" s="22"/>
      <c r="W35" s="22"/>
      <c r="X35" s="22"/>
      <c r="Y35" s="22"/>
      <c r="Z35" s="22"/>
      <c r="AA35" s="22"/>
    </row>
    <row r="36" spans="1:27" s="19" customFormat="1" ht="16.5" customHeight="1">
      <c r="A36" s="83" t="s">
        <v>47</v>
      </c>
      <c r="B36" s="125" t="s">
        <v>48</v>
      </c>
      <c r="C36" s="74" t="s">
        <v>118</v>
      </c>
      <c r="D36" s="74"/>
      <c r="E36" s="74" t="s">
        <v>118</v>
      </c>
      <c r="F36" s="248"/>
      <c r="G36" s="248"/>
      <c r="H36" s="248"/>
      <c r="I36" s="248"/>
      <c r="J36" s="248"/>
      <c r="K36" s="248"/>
      <c r="L36" s="74"/>
      <c r="M36" s="81" t="s">
        <v>118</v>
      </c>
      <c r="N36" s="59">
        <f t="shared" si="1"/>
        <v>-355700</v>
      </c>
      <c r="O36" s="14">
        <f t="shared" si="0"/>
        <v>0</v>
      </c>
      <c r="P36" s="111"/>
      <c r="Q36" s="111"/>
      <c r="R36" s="22"/>
      <c r="S36" s="22"/>
      <c r="T36" s="22"/>
      <c r="U36" s="22"/>
      <c r="V36" s="22"/>
      <c r="W36" s="22"/>
      <c r="X36" s="22"/>
      <c r="Y36" s="22"/>
      <c r="Z36" s="22"/>
      <c r="AA36" s="22"/>
    </row>
    <row r="37" spans="1:27" s="19" customFormat="1" ht="30" customHeight="1">
      <c r="A37" s="83" t="s">
        <v>52</v>
      </c>
      <c r="B37" s="125" t="s">
        <v>57</v>
      </c>
      <c r="C37" s="74" t="s">
        <v>198</v>
      </c>
      <c r="D37" s="74"/>
      <c r="E37" s="74"/>
      <c r="F37" s="248"/>
      <c r="G37" s="248"/>
      <c r="H37" s="248"/>
      <c r="I37" s="248"/>
      <c r="J37" s="248"/>
      <c r="K37" s="248"/>
      <c r="L37" s="74"/>
      <c r="M37" s="81" t="s">
        <v>198</v>
      </c>
      <c r="N37" s="59">
        <f t="shared" si="1"/>
        <v>160000</v>
      </c>
      <c r="O37" s="14">
        <f t="shared" si="0"/>
        <v>0</v>
      </c>
      <c r="P37" s="111"/>
      <c r="Q37" s="111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spans="1:27" s="19" customFormat="1" ht="30.75" customHeight="1">
      <c r="A38" s="123" t="s">
        <v>41</v>
      </c>
      <c r="B38" s="124" t="s">
        <v>44</v>
      </c>
      <c r="C38" s="74" t="s">
        <v>119</v>
      </c>
      <c r="D38" s="74"/>
      <c r="E38" s="74"/>
      <c r="F38" s="248"/>
      <c r="G38" s="248"/>
      <c r="H38" s="248"/>
      <c r="I38" s="248"/>
      <c r="J38" s="248"/>
      <c r="K38" s="248"/>
      <c r="L38" s="74"/>
      <c r="M38" s="81" t="s">
        <v>119</v>
      </c>
      <c r="N38" s="59">
        <f t="shared" si="1"/>
        <v>-236167</v>
      </c>
      <c r="O38" s="14">
        <f t="shared" si="0"/>
        <v>0</v>
      </c>
      <c r="P38" s="111"/>
      <c r="Q38" s="111"/>
      <c r="R38" s="22"/>
      <c r="S38" s="22"/>
      <c r="T38" s="22"/>
      <c r="U38" s="22"/>
      <c r="V38" s="22"/>
      <c r="W38" s="22"/>
      <c r="X38" s="22"/>
      <c r="Y38" s="22"/>
      <c r="Z38" s="22"/>
      <c r="AA38" s="22"/>
    </row>
    <row r="39" spans="1:27" s="19" customFormat="1" ht="21.75" customHeight="1">
      <c r="A39" s="83" t="s">
        <v>116</v>
      </c>
      <c r="B39" s="125" t="s">
        <v>120</v>
      </c>
      <c r="C39" s="174"/>
      <c r="D39" s="177"/>
      <c r="E39" s="177"/>
      <c r="F39" s="248" t="s">
        <v>112</v>
      </c>
      <c r="G39" s="248"/>
      <c r="H39" s="248"/>
      <c r="I39" s="248"/>
      <c r="J39" s="248" t="s">
        <v>112</v>
      </c>
      <c r="K39" s="248" t="s">
        <v>112</v>
      </c>
      <c r="L39" s="74"/>
      <c r="M39" s="81" t="s">
        <v>112</v>
      </c>
      <c r="N39" s="59">
        <f t="shared" si="1"/>
        <v>200000</v>
      </c>
      <c r="O39" s="14">
        <f t="shared" si="0"/>
        <v>0</v>
      </c>
      <c r="P39" s="111"/>
      <c r="Q39" s="111"/>
      <c r="R39" s="22"/>
      <c r="S39" s="22"/>
      <c r="T39" s="22"/>
      <c r="U39" s="22"/>
      <c r="V39" s="22"/>
      <c r="W39" s="22"/>
      <c r="X39" s="22"/>
      <c r="Y39" s="22"/>
      <c r="Z39" s="22"/>
      <c r="AA39" s="22"/>
    </row>
    <row r="40" spans="1:27" s="150" customFormat="1" ht="30.75" customHeight="1">
      <c r="A40" s="87" t="s">
        <v>62</v>
      </c>
      <c r="B40" s="157" t="s">
        <v>104</v>
      </c>
      <c r="C40" s="133">
        <v>-78549</v>
      </c>
      <c r="D40" s="82" t="s">
        <v>97</v>
      </c>
      <c r="E40" s="82"/>
      <c r="F40" s="253" t="s">
        <v>143</v>
      </c>
      <c r="G40" s="253"/>
      <c r="H40" s="253"/>
      <c r="I40" s="253"/>
      <c r="J40" s="253" t="s">
        <v>143</v>
      </c>
      <c r="K40" s="253" t="s">
        <v>143</v>
      </c>
      <c r="L40" s="82"/>
      <c r="M40" s="145">
        <v>-34549</v>
      </c>
      <c r="N40" s="65">
        <f>N41+N42+N43</f>
        <v>-34549</v>
      </c>
      <c r="O40" s="13">
        <f t="shared" si="0"/>
        <v>0</v>
      </c>
      <c r="P40" s="49"/>
      <c r="Q40" s="49"/>
      <c r="R40" s="152"/>
      <c r="S40" s="152"/>
      <c r="T40" s="152"/>
      <c r="U40" s="152"/>
      <c r="V40" s="152"/>
      <c r="W40" s="152"/>
      <c r="X40" s="152"/>
      <c r="Y40" s="152"/>
      <c r="Z40" s="152"/>
      <c r="AA40" s="152"/>
    </row>
    <row r="41" spans="1:27" s="19" customFormat="1" ht="17.25" customHeight="1">
      <c r="A41" s="83" t="s">
        <v>72</v>
      </c>
      <c r="B41" s="140" t="s">
        <v>73</v>
      </c>
      <c r="C41" s="138">
        <v>-68549</v>
      </c>
      <c r="D41" s="74" t="s">
        <v>97</v>
      </c>
      <c r="E41" s="74"/>
      <c r="F41" s="254"/>
      <c r="G41" s="248"/>
      <c r="H41" s="248"/>
      <c r="I41" s="248"/>
      <c r="J41" s="254"/>
      <c r="K41" s="254"/>
      <c r="L41" s="74"/>
      <c r="M41" s="168">
        <v>-68549</v>
      </c>
      <c r="N41" s="59">
        <f t="shared" si="1"/>
        <v>-68549</v>
      </c>
      <c r="O41" s="14">
        <f t="shared" si="0"/>
        <v>0</v>
      </c>
      <c r="P41" s="111"/>
      <c r="Q41" s="111"/>
      <c r="R41" s="22"/>
      <c r="S41" s="22"/>
      <c r="T41" s="22"/>
      <c r="U41" s="22"/>
      <c r="V41" s="22"/>
      <c r="W41" s="22"/>
      <c r="X41" s="22"/>
      <c r="Y41" s="22"/>
      <c r="Z41" s="22"/>
      <c r="AA41" s="22"/>
    </row>
    <row r="42" spans="1:27" s="19" customFormat="1" ht="15.75" customHeight="1">
      <c r="A42" s="123" t="s">
        <v>55</v>
      </c>
      <c r="B42" s="124" t="s">
        <v>56</v>
      </c>
      <c r="C42" s="115">
        <v>-10000</v>
      </c>
      <c r="D42" s="115"/>
      <c r="E42" s="115"/>
      <c r="F42" s="118"/>
      <c r="G42" s="118"/>
      <c r="H42" s="118"/>
      <c r="I42" s="118"/>
      <c r="J42" s="118"/>
      <c r="K42" s="118"/>
      <c r="L42" s="77"/>
      <c r="M42" s="146">
        <v>-10000</v>
      </c>
      <c r="N42" s="59">
        <f t="shared" si="1"/>
        <v>-10000</v>
      </c>
      <c r="O42" s="13">
        <f t="shared" si="0"/>
        <v>0</v>
      </c>
      <c r="P42" s="111"/>
      <c r="Q42" s="111"/>
      <c r="R42" s="22"/>
      <c r="S42" s="22"/>
      <c r="T42" s="22"/>
      <c r="U42" s="22"/>
      <c r="V42" s="22"/>
      <c r="W42" s="22"/>
      <c r="X42" s="22"/>
      <c r="Y42" s="22"/>
      <c r="Z42" s="22"/>
      <c r="AA42" s="22"/>
    </row>
    <row r="43" spans="1:27" s="19" customFormat="1" ht="15.75" customHeight="1" thickBot="1">
      <c r="A43" s="294" t="s">
        <v>116</v>
      </c>
      <c r="B43" s="337" t="s">
        <v>121</v>
      </c>
      <c r="C43" s="348"/>
      <c r="D43" s="348"/>
      <c r="E43" s="348"/>
      <c r="F43" s="338" t="s">
        <v>143</v>
      </c>
      <c r="G43" s="338"/>
      <c r="H43" s="338"/>
      <c r="I43" s="338"/>
      <c r="J43" s="338" t="s">
        <v>143</v>
      </c>
      <c r="K43" s="338" t="s">
        <v>143</v>
      </c>
      <c r="L43" s="339"/>
      <c r="M43" s="340" t="s">
        <v>143</v>
      </c>
      <c r="N43" s="59">
        <f>C43+F43</f>
        <v>44000</v>
      </c>
      <c r="O43" s="13"/>
      <c r="P43" s="111"/>
      <c r="Q43" s="111"/>
      <c r="R43" s="22"/>
      <c r="S43" s="22"/>
      <c r="T43" s="22"/>
      <c r="U43" s="22"/>
      <c r="V43" s="22"/>
      <c r="W43" s="22"/>
      <c r="X43" s="22"/>
      <c r="Y43" s="22"/>
      <c r="Z43" s="22"/>
      <c r="AA43" s="22"/>
    </row>
    <row r="44" spans="1:27" s="19" customFormat="1" ht="15.75" customHeight="1">
      <c r="A44" s="151" t="s">
        <v>168</v>
      </c>
      <c r="B44" s="346" t="s">
        <v>169</v>
      </c>
      <c r="C44" s="312" t="s">
        <v>170</v>
      </c>
      <c r="D44" s="312" t="s">
        <v>171</v>
      </c>
      <c r="E44" s="312"/>
      <c r="F44" s="311"/>
      <c r="G44" s="311"/>
      <c r="H44" s="311"/>
      <c r="I44" s="311"/>
      <c r="J44" s="311"/>
      <c r="K44" s="311"/>
      <c r="L44" s="312"/>
      <c r="M44" s="347" t="s">
        <v>170</v>
      </c>
      <c r="N44" s="59">
        <f>C44+F44</f>
        <v>-9800</v>
      </c>
      <c r="O44" s="13"/>
      <c r="P44" s="111"/>
      <c r="Q44" s="111"/>
      <c r="R44" s="22"/>
      <c r="S44" s="22"/>
      <c r="T44" s="22"/>
      <c r="U44" s="22"/>
      <c r="V44" s="22"/>
      <c r="W44" s="22"/>
      <c r="X44" s="22"/>
      <c r="Y44" s="22"/>
      <c r="Z44" s="22"/>
      <c r="AA44" s="22"/>
    </row>
    <row r="45" spans="1:27" s="19" customFormat="1" ht="15.75" customHeight="1">
      <c r="A45" s="83" t="s">
        <v>72</v>
      </c>
      <c r="B45" s="140" t="s">
        <v>73</v>
      </c>
      <c r="C45" s="79" t="s">
        <v>170</v>
      </c>
      <c r="D45" s="79" t="s">
        <v>171</v>
      </c>
      <c r="E45" s="79"/>
      <c r="F45" s="246"/>
      <c r="G45" s="246"/>
      <c r="H45" s="246"/>
      <c r="I45" s="246"/>
      <c r="J45" s="246"/>
      <c r="K45" s="246"/>
      <c r="L45" s="247"/>
      <c r="M45" s="206" t="s">
        <v>170</v>
      </c>
      <c r="N45" s="59">
        <f>C45+F45</f>
        <v>-9800</v>
      </c>
      <c r="O45" s="13"/>
      <c r="P45" s="111"/>
      <c r="Q45" s="111"/>
      <c r="R45" s="22"/>
      <c r="S45" s="22"/>
      <c r="T45" s="22"/>
      <c r="U45" s="22"/>
      <c r="V45" s="22"/>
      <c r="W45" s="22"/>
      <c r="X45" s="22"/>
      <c r="Y45" s="22"/>
      <c r="Z45" s="22"/>
      <c r="AA45" s="22"/>
    </row>
    <row r="46" spans="1:27" s="19" customFormat="1" ht="18.75" customHeight="1">
      <c r="A46" s="341" t="s">
        <v>132</v>
      </c>
      <c r="B46" s="342" t="s">
        <v>133</v>
      </c>
      <c r="C46" s="312"/>
      <c r="D46" s="343"/>
      <c r="E46" s="343"/>
      <c r="F46" s="344">
        <v>-221200</v>
      </c>
      <c r="G46" s="344"/>
      <c r="H46" s="344"/>
      <c r="I46" s="344"/>
      <c r="J46" s="344">
        <v>-221200</v>
      </c>
      <c r="K46" s="344">
        <v>-221200</v>
      </c>
      <c r="L46" s="343"/>
      <c r="M46" s="345">
        <v>-221200</v>
      </c>
      <c r="N46" s="65">
        <f t="shared" si="1"/>
        <v>-221200</v>
      </c>
      <c r="O46" s="13">
        <f t="shared" si="0"/>
        <v>0</v>
      </c>
      <c r="P46" s="111"/>
      <c r="Q46" s="111"/>
      <c r="R46" s="22"/>
      <c r="S46" s="22"/>
      <c r="T46" s="22"/>
      <c r="U46" s="22"/>
      <c r="V46" s="22"/>
      <c r="W46" s="22"/>
      <c r="X46" s="22"/>
      <c r="Y46" s="22"/>
      <c r="Z46" s="22"/>
      <c r="AA46" s="22"/>
    </row>
    <row r="47" spans="1:27" s="19" customFormat="1" ht="21" customHeight="1">
      <c r="A47" s="123" t="s">
        <v>129</v>
      </c>
      <c r="B47" s="125" t="s">
        <v>131</v>
      </c>
      <c r="C47" s="79"/>
      <c r="D47" s="115"/>
      <c r="E47" s="115"/>
      <c r="F47" s="118">
        <v>-221200</v>
      </c>
      <c r="G47" s="118"/>
      <c r="H47" s="118"/>
      <c r="I47" s="118"/>
      <c r="J47" s="118">
        <v>-221200</v>
      </c>
      <c r="K47" s="118">
        <v>-221200</v>
      </c>
      <c r="L47" s="77"/>
      <c r="M47" s="293">
        <v>-221200</v>
      </c>
      <c r="N47" s="59">
        <f t="shared" si="1"/>
        <v>-221200</v>
      </c>
      <c r="O47" s="13">
        <f t="shared" si="0"/>
        <v>0</v>
      </c>
      <c r="P47" s="111"/>
      <c r="Q47" s="111"/>
      <c r="R47" s="22"/>
      <c r="S47" s="22"/>
      <c r="T47" s="22"/>
      <c r="U47" s="22"/>
      <c r="V47" s="22"/>
      <c r="W47" s="22"/>
      <c r="X47" s="22"/>
      <c r="Y47" s="22"/>
      <c r="Z47" s="22"/>
      <c r="AA47" s="22"/>
    </row>
    <row r="48" spans="1:27" s="19" customFormat="1" ht="15.75" customHeight="1">
      <c r="A48" s="211" t="s">
        <v>110</v>
      </c>
      <c r="B48" s="210" t="s">
        <v>109</v>
      </c>
      <c r="C48" s="82" t="s">
        <v>111</v>
      </c>
      <c r="D48" s="82" t="s">
        <v>111</v>
      </c>
      <c r="E48" s="115"/>
      <c r="F48" s="118"/>
      <c r="G48" s="118"/>
      <c r="H48" s="118"/>
      <c r="I48" s="118"/>
      <c r="J48" s="118"/>
      <c r="K48" s="118"/>
      <c r="L48" s="77"/>
      <c r="M48" s="106" t="s">
        <v>111</v>
      </c>
      <c r="N48" s="65">
        <f>N49+N55+N50+N51+N53+N54+N52</f>
        <v>3800</v>
      </c>
      <c r="O48" s="13">
        <f t="shared" si="0"/>
        <v>0</v>
      </c>
      <c r="P48" s="111">
        <f>J50+J51+J52+J53+J54+J55</f>
        <v>0</v>
      </c>
      <c r="Q48" s="111"/>
      <c r="R48" s="22"/>
      <c r="S48" s="22"/>
      <c r="T48" s="22"/>
      <c r="U48" s="22"/>
      <c r="V48" s="22"/>
      <c r="W48" s="22"/>
      <c r="X48" s="22"/>
      <c r="Y48" s="22"/>
      <c r="Z48" s="22"/>
      <c r="AA48" s="22"/>
    </row>
    <row r="49" spans="1:27" s="19" customFormat="1" ht="22.5" customHeight="1">
      <c r="A49" s="83" t="s">
        <v>72</v>
      </c>
      <c r="B49" s="140" t="s">
        <v>73</v>
      </c>
      <c r="C49" s="79" t="s">
        <v>111</v>
      </c>
      <c r="D49" s="79" t="s">
        <v>111</v>
      </c>
      <c r="E49" s="115"/>
      <c r="F49" s="118"/>
      <c r="G49" s="118"/>
      <c r="H49" s="118"/>
      <c r="I49" s="118"/>
      <c r="J49" s="118"/>
      <c r="K49" s="118"/>
      <c r="L49" s="77"/>
      <c r="M49" s="206" t="s">
        <v>111</v>
      </c>
      <c r="N49" s="59">
        <f t="shared" si="1"/>
        <v>3800</v>
      </c>
      <c r="O49" s="13">
        <f t="shared" si="0"/>
        <v>0</v>
      </c>
      <c r="P49" s="111"/>
      <c r="Q49" s="111"/>
      <c r="R49" s="22"/>
      <c r="S49" s="22"/>
      <c r="T49" s="22"/>
      <c r="U49" s="22"/>
      <c r="V49" s="22"/>
      <c r="W49" s="22"/>
      <c r="X49" s="22"/>
      <c r="Y49" s="22"/>
      <c r="Z49" s="22"/>
      <c r="AA49" s="22"/>
    </row>
    <row r="50" spans="1:27" s="19" customFormat="1" ht="22.5" customHeight="1">
      <c r="A50" s="83" t="s">
        <v>201</v>
      </c>
      <c r="B50" s="140" t="s">
        <v>202</v>
      </c>
      <c r="C50" s="79"/>
      <c r="D50" s="79"/>
      <c r="E50" s="115"/>
      <c r="F50" s="118">
        <v>-32400</v>
      </c>
      <c r="G50" s="118"/>
      <c r="H50" s="118"/>
      <c r="I50" s="118"/>
      <c r="J50" s="118">
        <v>-32400</v>
      </c>
      <c r="K50" s="118">
        <v>-32400</v>
      </c>
      <c r="L50" s="77"/>
      <c r="M50" s="206" t="s">
        <v>203</v>
      </c>
      <c r="N50" s="59">
        <f t="shared" si="1"/>
        <v>-32400</v>
      </c>
      <c r="O50" s="13">
        <f t="shared" si="0"/>
        <v>0</v>
      </c>
      <c r="P50" s="111"/>
      <c r="Q50" s="111"/>
      <c r="R50" s="22"/>
      <c r="S50" s="22"/>
      <c r="T50" s="22"/>
      <c r="U50" s="22"/>
      <c r="V50" s="22"/>
      <c r="W50" s="22"/>
      <c r="X50" s="22"/>
      <c r="Y50" s="22"/>
      <c r="Z50" s="22"/>
      <c r="AA50" s="22"/>
    </row>
    <row r="51" spans="1:27" s="19" customFormat="1" ht="22.5" customHeight="1">
      <c r="A51" s="83" t="s">
        <v>76</v>
      </c>
      <c r="B51" s="140" t="s">
        <v>77</v>
      </c>
      <c r="C51" s="79"/>
      <c r="D51" s="79"/>
      <c r="E51" s="115"/>
      <c r="F51" s="118">
        <v>-56000</v>
      </c>
      <c r="G51" s="118"/>
      <c r="H51" s="118"/>
      <c r="I51" s="118"/>
      <c r="J51" s="118">
        <v>-56000</v>
      </c>
      <c r="K51" s="118">
        <v>-56000</v>
      </c>
      <c r="L51" s="77"/>
      <c r="M51" s="206" t="s">
        <v>204</v>
      </c>
      <c r="N51" s="59">
        <f t="shared" si="1"/>
        <v>-56000</v>
      </c>
      <c r="O51" s="13">
        <f t="shared" si="0"/>
        <v>0</v>
      </c>
      <c r="P51" s="111"/>
      <c r="Q51" s="111"/>
      <c r="R51" s="22"/>
      <c r="S51" s="22"/>
      <c r="T51" s="22"/>
      <c r="U51" s="22"/>
      <c r="V51" s="22"/>
      <c r="W51" s="22"/>
      <c r="X51" s="22"/>
      <c r="Y51" s="22"/>
      <c r="Z51" s="22"/>
      <c r="AA51" s="22"/>
    </row>
    <row r="52" spans="1:27" s="19" customFormat="1" ht="28.5" customHeight="1">
      <c r="A52" s="83" t="s">
        <v>219</v>
      </c>
      <c r="B52" s="140" t="s">
        <v>220</v>
      </c>
      <c r="C52" s="79"/>
      <c r="D52" s="79"/>
      <c r="E52" s="115"/>
      <c r="F52" s="246" t="s">
        <v>221</v>
      </c>
      <c r="G52" s="246"/>
      <c r="H52" s="246"/>
      <c r="I52" s="246"/>
      <c r="J52" s="246" t="s">
        <v>221</v>
      </c>
      <c r="K52" s="246" t="s">
        <v>221</v>
      </c>
      <c r="L52" s="246"/>
      <c r="M52" s="335" t="s">
        <v>221</v>
      </c>
      <c r="N52" s="59">
        <f t="shared" si="1"/>
        <v>100000</v>
      </c>
      <c r="O52" s="13">
        <f t="shared" si="0"/>
        <v>0</v>
      </c>
      <c r="P52" s="111"/>
      <c r="Q52" s="111"/>
      <c r="R52" s="22"/>
      <c r="S52" s="22"/>
      <c r="T52" s="22"/>
      <c r="U52" s="22"/>
      <c r="V52" s="22"/>
      <c r="W52" s="22"/>
      <c r="X52" s="22"/>
      <c r="Y52" s="22"/>
      <c r="Z52" s="22"/>
      <c r="AA52" s="22"/>
    </row>
    <row r="53" spans="1:27" s="19" customFormat="1" ht="22.5" customHeight="1">
      <c r="A53" s="83" t="s">
        <v>205</v>
      </c>
      <c r="B53" s="140" t="s">
        <v>206</v>
      </c>
      <c r="C53" s="79"/>
      <c r="D53" s="79"/>
      <c r="E53" s="115"/>
      <c r="F53" s="246" t="s">
        <v>207</v>
      </c>
      <c r="G53" s="118"/>
      <c r="H53" s="118"/>
      <c r="I53" s="118"/>
      <c r="J53" s="246" t="s">
        <v>207</v>
      </c>
      <c r="K53" s="246" t="s">
        <v>207</v>
      </c>
      <c r="L53" s="77"/>
      <c r="M53" s="335" t="s">
        <v>207</v>
      </c>
      <c r="N53" s="59">
        <f t="shared" si="1"/>
        <v>204700</v>
      </c>
      <c r="O53" s="13">
        <f t="shared" si="0"/>
        <v>0</v>
      </c>
      <c r="P53" s="111"/>
      <c r="Q53" s="111"/>
      <c r="R53" s="22"/>
      <c r="S53" s="22"/>
      <c r="T53" s="22"/>
      <c r="U53" s="22"/>
      <c r="V53" s="22"/>
      <c r="W53" s="22"/>
      <c r="X53" s="22"/>
      <c r="Y53" s="22"/>
      <c r="Z53" s="22"/>
      <c r="AA53" s="22"/>
    </row>
    <row r="54" spans="1:27" s="19" customFormat="1" ht="22.5" customHeight="1">
      <c r="A54" s="83" t="s">
        <v>208</v>
      </c>
      <c r="B54" s="140" t="s">
        <v>209</v>
      </c>
      <c r="C54" s="79"/>
      <c r="D54" s="79"/>
      <c r="E54" s="115"/>
      <c r="F54" s="246" t="s">
        <v>222</v>
      </c>
      <c r="G54" s="246"/>
      <c r="H54" s="246"/>
      <c r="I54" s="246"/>
      <c r="J54" s="246" t="s">
        <v>222</v>
      </c>
      <c r="K54" s="246" t="s">
        <v>222</v>
      </c>
      <c r="L54" s="246"/>
      <c r="M54" s="335" t="s">
        <v>222</v>
      </c>
      <c r="N54" s="59">
        <f t="shared" si="1"/>
        <v>-49800</v>
      </c>
      <c r="O54" s="13">
        <f t="shared" si="0"/>
        <v>0</v>
      </c>
      <c r="P54" s="111"/>
      <c r="Q54" s="111"/>
      <c r="R54" s="22"/>
      <c r="S54" s="22"/>
      <c r="T54" s="22"/>
      <c r="U54" s="22"/>
      <c r="V54" s="22"/>
      <c r="W54" s="22"/>
      <c r="X54" s="22"/>
      <c r="Y54" s="22"/>
      <c r="Z54" s="22"/>
      <c r="AA54" s="22"/>
    </row>
    <row r="55" spans="1:27" s="19" customFormat="1" ht="19.5" customHeight="1">
      <c r="A55" s="83" t="s">
        <v>210</v>
      </c>
      <c r="B55" s="140" t="s">
        <v>211</v>
      </c>
      <c r="C55" s="79"/>
      <c r="D55" s="79"/>
      <c r="E55" s="115"/>
      <c r="F55" s="118">
        <v>-166500</v>
      </c>
      <c r="G55" s="118"/>
      <c r="H55" s="118"/>
      <c r="I55" s="118"/>
      <c r="J55" s="118">
        <v>-166500</v>
      </c>
      <c r="K55" s="118">
        <v>-166500</v>
      </c>
      <c r="L55" s="77"/>
      <c r="M55" s="206" t="s">
        <v>212</v>
      </c>
      <c r="N55" s="59">
        <f t="shared" si="1"/>
        <v>-166500</v>
      </c>
      <c r="O55" s="13">
        <f t="shared" si="0"/>
        <v>0</v>
      </c>
      <c r="P55" s="111"/>
      <c r="Q55" s="111"/>
      <c r="R55" s="22"/>
      <c r="S55" s="22"/>
      <c r="T55" s="22"/>
      <c r="U55" s="22"/>
      <c r="V55" s="22"/>
      <c r="W55" s="22"/>
      <c r="X55" s="22"/>
      <c r="Y55" s="22"/>
      <c r="Z55" s="22"/>
      <c r="AA55" s="22"/>
    </row>
    <row r="56" spans="1:27" s="150" customFormat="1" ht="16.5" customHeight="1">
      <c r="A56" s="144" t="s">
        <v>80</v>
      </c>
      <c r="B56" s="105" t="s">
        <v>81</v>
      </c>
      <c r="C56" s="133">
        <v>-52083</v>
      </c>
      <c r="D56" s="133">
        <v>-38212</v>
      </c>
      <c r="E56" s="133"/>
      <c r="F56" s="66"/>
      <c r="G56" s="66"/>
      <c r="H56" s="66"/>
      <c r="I56" s="66"/>
      <c r="J56" s="66"/>
      <c r="K56" s="66"/>
      <c r="L56" s="133"/>
      <c r="M56" s="145">
        <v>-52083</v>
      </c>
      <c r="N56" s="65">
        <f t="shared" si="1"/>
        <v>-52083</v>
      </c>
      <c r="O56" s="13">
        <f t="shared" si="0"/>
        <v>0</v>
      </c>
      <c r="P56" s="49"/>
      <c r="Q56" s="49"/>
      <c r="R56" s="152"/>
      <c r="S56" s="152"/>
      <c r="T56" s="152"/>
      <c r="U56" s="152"/>
      <c r="V56" s="152"/>
      <c r="W56" s="152"/>
      <c r="X56" s="152"/>
      <c r="Y56" s="152"/>
      <c r="Z56" s="152"/>
      <c r="AA56" s="152"/>
    </row>
    <row r="57" spans="1:27" s="19" customFormat="1" ht="18" customHeight="1">
      <c r="A57" s="83" t="s">
        <v>72</v>
      </c>
      <c r="B57" s="140" t="s">
        <v>73</v>
      </c>
      <c r="C57" s="115">
        <v>-52083</v>
      </c>
      <c r="D57" s="115">
        <v>-38212</v>
      </c>
      <c r="E57" s="115"/>
      <c r="F57" s="118"/>
      <c r="G57" s="118"/>
      <c r="H57" s="118"/>
      <c r="I57" s="118"/>
      <c r="J57" s="118"/>
      <c r="K57" s="118"/>
      <c r="L57" s="77"/>
      <c r="M57" s="146">
        <v>-52083</v>
      </c>
      <c r="N57" s="59">
        <f t="shared" si="1"/>
        <v>-52083</v>
      </c>
      <c r="O57" s="13">
        <f t="shared" si="0"/>
        <v>0</v>
      </c>
      <c r="P57" s="111"/>
      <c r="Q57" s="111"/>
      <c r="R57" s="22"/>
      <c r="S57" s="22"/>
      <c r="T57" s="22"/>
      <c r="U57" s="22"/>
      <c r="V57" s="22"/>
      <c r="W57" s="22"/>
      <c r="X57" s="22"/>
      <c r="Y57" s="22"/>
      <c r="Z57" s="22"/>
      <c r="AA57" s="22"/>
    </row>
    <row r="58" spans="1:15" s="12" customFormat="1" ht="20.25" customHeight="1">
      <c r="A58" s="87" t="s">
        <v>63</v>
      </c>
      <c r="B58" s="157" t="s">
        <v>64</v>
      </c>
      <c r="C58" s="82" t="s">
        <v>106</v>
      </c>
      <c r="D58" s="82" t="s">
        <v>105</v>
      </c>
      <c r="E58" s="82"/>
      <c r="F58" s="253"/>
      <c r="G58" s="253"/>
      <c r="H58" s="253"/>
      <c r="I58" s="253"/>
      <c r="J58" s="253"/>
      <c r="K58" s="253"/>
      <c r="L58" s="82"/>
      <c r="M58" s="106" t="s">
        <v>106</v>
      </c>
      <c r="N58" s="65">
        <f>N59+N60</f>
        <v>-34235</v>
      </c>
      <c r="O58" s="14">
        <f t="shared" si="0"/>
        <v>0</v>
      </c>
    </row>
    <row r="59" spans="1:27" ht="15.75" customHeight="1">
      <c r="A59" s="83" t="s">
        <v>72</v>
      </c>
      <c r="B59" s="140" t="s">
        <v>73</v>
      </c>
      <c r="C59" s="74" t="s">
        <v>105</v>
      </c>
      <c r="D59" s="74" t="s">
        <v>105</v>
      </c>
      <c r="E59" s="74"/>
      <c r="F59" s="248"/>
      <c r="G59" s="248"/>
      <c r="H59" s="248"/>
      <c r="I59" s="248"/>
      <c r="J59" s="248"/>
      <c r="K59" s="248"/>
      <c r="L59" s="74"/>
      <c r="M59" s="81" t="s">
        <v>105</v>
      </c>
      <c r="N59" s="59">
        <f t="shared" si="1"/>
        <v>-4235</v>
      </c>
      <c r="O59" s="14">
        <f t="shared" si="0"/>
        <v>0</v>
      </c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15" s="12" customFormat="1" ht="21" customHeight="1">
      <c r="A60" s="83" t="s">
        <v>60</v>
      </c>
      <c r="B60" s="125" t="s">
        <v>61</v>
      </c>
      <c r="C60" s="74" t="s">
        <v>69</v>
      </c>
      <c r="D60" s="82"/>
      <c r="E60" s="82"/>
      <c r="F60" s="248"/>
      <c r="G60" s="253"/>
      <c r="H60" s="253"/>
      <c r="I60" s="253"/>
      <c r="J60" s="248"/>
      <c r="K60" s="248"/>
      <c r="L60" s="82"/>
      <c r="M60" s="81" t="s">
        <v>69</v>
      </c>
      <c r="N60" s="59">
        <f t="shared" si="1"/>
        <v>-30000</v>
      </c>
      <c r="O60" s="13">
        <f t="shared" si="0"/>
        <v>0</v>
      </c>
    </row>
    <row r="61" spans="1:15" s="12" customFormat="1" ht="24" customHeight="1">
      <c r="A61" s="87" t="s">
        <v>82</v>
      </c>
      <c r="B61" s="157" t="s">
        <v>83</v>
      </c>
      <c r="C61" s="82" t="s">
        <v>98</v>
      </c>
      <c r="D61" s="82" t="s">
        <v>99</v>
      </c>
      <c r="E61" s="82"/>
      <c r="F61" s="253" t="s">
        <v>134</v>
      </c>
      <c r="G61" s="253"/>
      <c r="H61" s="253"/>
      <c r="I61" s="253"/>
      <c r="J61" s="253" t="s">
        <v>134</v>
      </c>
      <c r="K61" s="253" t="s">
        <v>134</v>
      </c>
      <c r="L61" s="82"/>
      <c r="M61" s="106" t="s">
        <v>135</v>
      </c>
      <c r="N61" s="65">
        <f>N62+N63</f>
        <v>-32548</v>
      </c>
      <c r="O61" s="13">
        <f t="shared" si="0"/>
        <v>0</v>
      </c>
    </row>
    <row r="62" spans="1:27" ht="18" customHeight="1">
      <c r="A62" s="83" t="s">
        <v>72</v>
      </c>
      <c r="B62" s="140" t="s">
        <v>73</v>
      </c>
      <c r="C62" s="74" t="s">
        <v>98</v>
      </c>
      <c r="D62" s="74" t="s">
        <v>99</v>
      </c>
      <c r="E62" s="74"/>
      <c r="F62" s="248"/>
      <c r="G62" s="248"/>
      <c r="H62" s="248"/>
      <c r="I62" s="248"/>
      <c r="J62" s="248"/>
      <c r="K62" s="248"/>
      <c r="L62" s="74"/>
      <c r="M62" s="81" t="s">
        <v>98</v>
      </c>
      <c r="N62" s="59">
        <f>C62+F62</f>
        <v>-82548</v>
      </c>
      <c r="O62" s="14">
        <f t="shared" si="0"/>
        <v>0</v>
      </c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8" customHeight="1">
      <c r="A63" s="83" t="s">
        <v>116</v>
      </c>
      <c r="B63" s="140" t="s">
        <v>121</v>
      </c>
      <c r="C63" s="74"/>
      <c r="D63" s="74"/>
      <c r="E63" s="74"/>
      <c r="F63" s="248" t="s">
        <v>134</v>
      </c>
      <c r="G63" s="248"/>
      <c r="H63" s="248"/>
      <c r="I63" s="248"/>
      <c r="J63" s="248" t="s">
        <v>134</v>
      </c>
      <c r="K63" s="248" t="s">
        <v>134</v>
      </c>
      <c r="L63" s="74"/>
      <c r="M63" s="81" t="s">
        <v>134</v>
      </c>
      <c r="N63" s="59">
        <f t="shared" si="1"/>
        <v>50000</v>
      </c>
      <c r="O63" s="14">
        <f t="shared" si="0"/>
        <v>0</v>
      </c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15" s="12" customFormat="1" ht="33" customHeight="1">
      <c r="A64" s="87" t="s">
        <v>84</v>
      </c>
      <c r="B64" s="157" t="s">
        <v>85</v>
      </c>
      <c r="C64" s="82" t="s">
        <v>107</v>
      </c>
      <c r="D64" s="82" t="s">
        <v>108</v>
      </c>
      <c r="E64" s="82"/>
      <c r="F64" s="253" t="s">
        <v>146</v>
      </c>
      <c r="G64" s="253"/>
      <c r="H64" s="253"/>
      <c r="I64" s="253"/>
      <c r="J64" s="253" t="s">
        <v>146</v>
      </c>
      <c r="K64" s="253" t="s">
        <v>146</v>
      </c>
      <c r="L64" s="82"/>
      <c r="M64" s="106" t="s">
        <v>145</v>
      </c>
      <c r="N64" s="65">
        <f>N65+N66+N67</f>
        <v>15600</v>
      </c>
      <c r="O64" s="13">
        <f t="shared" si="0"/>
        <v>0</v>
      </c>
    </row>
    <row r="65" spans="1:15" s="12" customFormat="1" ht="17.25" customHeight="1">
      <c r="A65" s="83" t="s">
        <v>72</v>
      </c>
      <c r="B65" s="140" t="s">
        <v>73</v>
      </c>
      <c r="C65" s="74" t="s">
        <v>107</v>
      </c>
      <c r="D65" s="74" t="s">
        <v>108</v>
      </c>
      <c r="E65" s="82"/>
      <c r="F65" s="253"/>
      <c r="G65" s="253"/>
      <c r="H65" s="253"/>
      <c r="I65" s="253"/>
      <c r="J65" s="253"/>
      <c r="K65" s="253"/>
      <c r="L65" s="82"/>
      <c r="M65" s="81" t="s">
        <v>107</v>
      </c>
      <c r="N65" s="59">
        <f t="shared" si="1"/>
        <v>42100</v>
      </c>
      <c r="O65" s="13">
        <f t="shared" si="0"/>
        <v>0</v>
      </c>
    </row>
    <row r="66" spans="1:15" s="12" customFormat="1" ht="17.25" customHeight="1">
      <c r="A66" s="83" t="s">
        <v>124</v>
      </c>
      <c r="B66" s="125" t="s">
        <v>126</v>
      </c>
      <c r="C66" s="139"/>
      <c r="D66" s="139"/>
      <c r="E66" s="139"/>
      <c r="F66" s="174" t="s">
        <v>127</v>
      </c>
      <c r="G66" s="174"/>
      <c r="H66" s="174"/>
      <c r="I66" s="174"/>
      <c r="J66" s="174" t="s">
        <v>127</v>
      </c>
      <c r="K66" s="174" t="s">
        <v>127</v>
      </c>
      <c r="L66" s="174"/>
      <c r="M66" s="296" t="s">
        <v>127</v>
      </c>
      <c r="N66" s="59">
        <f t="shared" si="1"/>
        <v>-43000</v>
      </c>
      <c r="O66" s="13">
        <f t="shared" si="0"/>
        <v>0</v>
      </c>
    </row>
    <row r="67" spans="1:15" s="12" customFormat="1" ht="17.25" customHeight="1">
      <c r="A67" s="83" t="s">
        <v>116</v>
      </c>
      <c r="B67" s="140" t="s">
        <v>121</v>
      </c>
      <c r="C67" s="139"/>
      <c r="D67" s="139"/>
      <c r="E67" s="139"/>
      <c r="F67" s="174" t="s">
        <v>144</v>
      </c>
      <c r="G67" s="174"/>
      <c r="H67" s="174"/>
      <c r="I67" s="174"/>
      <c r="J67" s="174" t="s">
        <v>144</v>
      </c>
      <c r="K67" s="174" t="s">
        <v>144</v>
      </c>
      <c r="L67" s="174"/>
      <c r="M67" s="296" t="s">
        <v>144</v>
      </c>
      <c r="N67" s="59">
        <f t="shared" si="1"/>
        <v>16500</v>
      </c>
      <c r="O67" s="222">
        <f t="shared" si="0"/>
        <v>0</v>
      </c>
    </row>
    <row r="68" spans="1:15" s="12" customFormat="1" ht="17.25" customHeight="1">
      <c r="A68" s="87" t="s">
        <v>141</v>
      </c>
      <c r="B68" s="105" t="s">
        <v>137</v>
      </c>
      <c r="C68" s="153" t="s">
        <v>138</v>
      </c>
      <c r="D68" s="153"/>
      <c r="E68" s="153"/>
      <c r="F68" s="173"/>
      <c r="G68" s="173"/>
      <c r="H68" s="173"/>
      <c r="I68" s="173"/>
      <c r="J68" s="173"/>
      <c r="K68" s="173"/>
      <c r="L68" s="173"/>
      <c r="M68" s="212" t="s">
        <v>138</v>
      </c>
      <c r="N68" s="65">
        <f t="shared" si="1"/>
        <v>-62800</v>
      </c>
      <c r="O68" s="222">
        <f t="shared" si="0"/>
        <v>0</v>
      </c>
    </row>
    <row r="69" spans="1:15" s="12" customFormat="1" ht="17.25" customHeight="1" thickBot="1">
      <c r="A69" s="217" t="s">
        <v>136</v>
      </c>
      <c r="B69" s="317" t="s">
        <v>137</v>
      </c>
      <c r="C69" s="308" t="s">
        <v>138</v>
      </c>
      <c r="D69" s="308"/>
      <c r="E69" s="308"/>
      <c r="F69" s="232"/>
      <c r="G69" s="232"/>
      <c r="H69" s="232"/>
      <c r="I69" s="232"/>
      <c r="J69" s="232"/>
      <c r="K69" s="232"/>
      <c r="L69" s="232"/>
      <c r="M69" s="325" t="s">
        <v>138</v>
      </c>
      <c r="N69" s="59">
        <f t="shared" si="1"/>
        <v>-62800</v>
      </c>
      <c r="O69" s="222">
        <f t="shared" si="0"/>
        <v>0</v>
      </c>
    </row>
    <row r="70" spans="1:27" s="180" customFormat="1" ht="24.75" customHeight="1" thickBot="1">
      <c r="A70" s="225"/>
      <c r="B70" s="76" t="s">
        <v>5</v>
      </c>
      <c r="C70" s="290"/>
      <c r="D70" s="199" t="s">
        <v>197</v>
      </c>
      <c r="E70" s="226">
        <v>-355700</v>
      </c>
      <c r="F70" s="263" t="s">
        <v>112</v>
      </c>
      <c r="G70" s="263"/>
      <c r="H70" s="263"/>
      <c r="I70" s="263"/>
      <c r="J70" s="263" t="s">
        <v>112</v>
      </c>
      <c r="K70" s="263" t="s">
        <v>112</v>
      </c>
      <c r="L70" s="263"/>
      <c r="M70" s="227" t="s">
        <v>112</v>
      </c>
      <c r="N70" s="179">
        <f>N17+N20+N31+N33+N40+N48+N56+N58+N61+N64+N46+N68+N44+N26</f>
        <v>200000</v>
      </c>
      <c r="O70" s="222">
        <f t="shared" si="0"/>
        <v>0</v>
      </c>
      <c r="P70" s="223"/>
      <c r="Q70" s="223"/>
      <c r="R70" s="224"/>
      <c r="S70" s="224"/>
      <c r="T70" s="224"/>
      <c r="U70" s="224"/>
      <c r="V70" s="224"/>
      <c r="W70" s="224"/>
      <c r="X70" s="224"/>
      <c r="Y70" s="224"/>
      <c r="Z70" s="224"/>
      <c r="AA70" s="224"/>
    </row>
    <row r="71" spans="1:32" s="12" customFormat="1" ht="17.25" customHeight="1" thickBot="1">
      <c r="A71" s="209"/>
      <c r="B71" s="132" t="s">
        <v>65</v>
      </c>
      <c r="C71" s="75"/>
      <c r="D71" s="75"/>
      <c r="E71" s="75"/>
      <c r="F71" s="239"/>
      <c r="G71" s="256"/>
      <c r="H71" s="256"/>
      <c r="I71" s="256"/>
      <c r="J71" s="239"/>
      <c r="K71" s="239"/>
      <c r="L71" s="75"/>
      <c r="M71" s="134"/>
      <c r="N71" s="65">
        <f>N72</f>
        <v>-110000</v>
      </c>
      <c r="O71" s="222"/>
      <c r="P71" s="50"/>
      <c r="Q71" s="50"/>
      <c r="R71" s="24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7"/>
      <c r="AF71" s="127"/>
    </row>
    <row r="72" spans="1:17" ht="21" customHeight="1" thickBot="1">
      <c r="A72" s="167" t="s">
        <v>33</v>
      </c>
      <c r="B72" s="166" t="s">
        <v>91</v>
      </c>
      <c r="C72" s="128"/>
      <c r="D72" s="129"/>
      <c r="E72" s="130"/>
      <c r="F72" s="257" t="s">
        <v>93</v>
      </c>
      <c r="G72" s="258"/>
      <c r="H72" s="258"/>
      <c r="I72" s="258"/>
      <c r="J72" s="257" t="s">
        <v>93</v>
      </c>
      <c r="K72" s="257" t="s">
        <v>93</v>
      </c>
      <c r="L72" s="257"/>
      <c r="M72" s="207" t="s">
        <v>93</v>
      </c>
      <c r="N72" s="65">
        <f>C72+F72</f>
        <v>-110000</v>
      </c>
      <c r="O72" s="222">
        <f t="shared" si="0"/>
        <v>0</v>
      </c>
      <c r="P72" s="51"/>
      <c r="Q72" s="51"/>
    </row>
    <row r="73" spans="1:27" ht="18.75" customHeight="1" thickBot="1">
      <c r="A73" s="131"/>
      <c r="B73" s="132" t="s">
        <v>66</v>
      </c>
      <c r="C73" s="75"/>
      <c r="D73" s="75"/>
      <c r="E73" s="44"/>
      <c r="F73" s="259"/>
      <c r="G73" s="256"/>
      <c r="H73" s="256"/>
      <c r="I73" s="256"/>
      <c r="J73" s="259"/>
      <c r="K73" s="259"/>
      <c r="L73" s="239"/>
      <c r="M73" s="134"/>
      <c r="N73" s="65">
        <f>N74</f>
        <v>-90000</v>
      </c>
      <c r="O73" s="222"/>
      <c r="P73" s="51"/>
      <c r="Q73" s="51"/>
      <c r="AA73" s="24"/>
    </row>
    <row r="74" spans="1:17" ht="22.5" customHeight="1" thickBot="1">
      <c r="A74" s="167" t="s">
        <v>33</v>
      </c>
      <c r="B74" s="289" t="s">
        <v>91</v>
      </c>
      <c r="C74" s="128"/>
      <c r="D74" s="137"/>
      <c r="E74" s="137"/>
      <c r="F74" s="262" t="s">
        <v>94</v>
      </c>
      <c r="G74" s="261"/>
      <c r="H74" s="261"/>
      <c r="I74" s="261"/>
      <c r="J74" s="262" t="s">
        <v>94</v>
      </c>
      <c r="K74" s="262" t="s">
        <v>94</v>
      </c>
      <c r="L74" s="261"/>
      <c r="M74" s="208" t="s">
        <v>94</v>
      </c>
      <c r="N74" s="65">
        <f>C74+F74</f>
        <v>-90000</v>
      </c>
      <c r="O74" s="222">
        <f t="shared" si="0"/>
        <v>0</v>
      </c>
      <c r="P74" s="51"/>
      <c r="Q74" s="51"/>
    </row>
    <row r="75" spans="1:27" s="230" customFormat="1" ht="23.25" customHeight="1" thickBot="1">
      <c r="A75" s="225"/>
      <c r="B75" s="76" t="s">
        <v>8</v>
      </c>
      <c r="C75" s="290"/>
      <c r="D75" s="290" t="s">
        <v>197</v>
      </c>
      <c r="E75" s="226">
        <v>-355700</v>
      </c>
      <c r="F75" s="263"/>
      <c r="G75" s="263"/>
      <c r="H75" s="263"/>
      <c r="I75" s="263"/>
      <c r="J75" s="263"/>
      <c r="K75" s="263"/>
      <c r="L75" s="263"/>
      <c r="M75" s="227"/>
      <c r="N75" s="179">
        <f>N73+N71+N70</f>
        <v>0</v>
      </c>
      <c r="O75" s="222">
        <f t="shared" si="0"/>
        <v>0</v>
      </c>
      <c r="P75" s="228"/>
      <c r="Q75" s="228"/>
      <c r="R75" s="229"/>
      <c r="S75" s="229"/>
      <c r="T75" s="229"/>
      <c r="U75" s="229"/>
      <c r="V75" s="229"/>
      <c r="W75" s="229"/>
      <c r="X75" s="229"/>
      <c r="Y75" s="229"/>
      <c r="Z75" s="229"/>
      <c r="AA75" s="229"/>
    </row>
    <row r="76" spans="1:17" ht="28.5" customHeight="1">
      <c r="A76" s="91"/>
      <c r="B76" s="92"/>
      <c r="C76" s="93"/>
      <c r="D76" s="88"/>
      <c r="E76" s="88"/>
      <c r="F76" s="96"/>
      <c r="G76" s="264"/>
      <c r="H76" s="264"/>
      <c r="I76" s="264"/>
      <c r="J76" s="96"/>
      <c r="K76" s="96"/>
      <c r="L76" s="96"/>
      <c r="M76" s="93"/>
      <c r="N76" s="65">
        <f>C76+F76</f>
        <v>0</v>
      </c>
      <c r="O76" s="13">
        <f t="shared" si="0"/>
        <v>0</v>
      </c>
      <c r="P76" s="51"/>
      <c r="Q76" s="51"/>
    </row>
    <row r="77" spans="1:27" s="104" customFormat="1" ht="21" customHeight="1">
      <c r="A77" s="100"/>
      <c r="B77" s="399" t="s">
        <v>37</v>
      </c>
      <c r="C77" s="399"/>
      <c r="D77" s="399"/>
      <c r="E77" s="102"/>
      <c r="F77" s="265"/>
      <c r="G77" s="266"/>
      <c r="H77" s="266"/>
      <c r="I77" s="266"/>
      <c r="J77" s="265"/>
      <c r="K77" s="400" t="s">
        <v>38</v>
      </c>
      <c r="L77" s="400"/>
      <c r="M77" s="101"/>
      <c r="N77" s="65">
        <f>C77+F77</f>
        <v>0</v>
      </c>
      <c r="O77" s="13">
        <f t="shared" si="0"/>
        <v>0</v>
      </c>
      <c r="P77" s="112"/>
      <c r="Q77" s="112"/>
      <c r="R77" s="103"/>
      <c r="S77" s="103"/>
      <c r="T77" s="103"/>
      <c r="U77" s="103"/>
      <c r="V77" s="103"/>
      <c r="W77" s="103"/>
      <c r="X77" s="103"/>
      <c r="Y77" s="103"/>
      <c r="Z77" s="103"/>
      <c r="AA77" s="103"/>
    </row>
    <row r="78" spans="1:27" s="28" customFormat="1" ht="30" customHeight="1">
      <c r="A78" s="50"/>
      <c r="B78" s="49"/>
      <c r="C78" s="49">
        <f>C17+C20+C31+C33+C40+C46+C56+C58+C61+C64+C48+C68+C44+C26</f>
        <v>0</v>
      </c>
      <c r="D78" s="49">
        <f>D17+D20+D31+D33+D40+D46+D56+D58+D61+D64+D48+D68+D44+D26</f>
        <v>859881</v>
      </c>
      <c r="E78" s="49">
        <f>E17+E20+E31+E33+E40+E46+E56+E58+E61+E64+E48+E68+E44+E26</f>
        <v>-355700</v>
      </c>
      <c r="F78" s="49">
        <f>F17+F20+F31+F33+F40+F46+F56+F58+F61+F64+F48+F68+F44+F26</f>
        <v>200000</v>
      </c>
      <c r="G78" s="49">
        <f aca="true" t="shared" si="2" ref="G78:M78">G17+G20+G31+G33+G40+G46+G56+G58+G61+G64+G48+G68</f>
        <v>0</v>
      </c>
      <c r="H78" s="49">
        <f t="shared" si="2"/>
        <v>0</v>
      </c>
      <c r="I78" s="49">
        <f t="shared" si="2"/>
        <v>0</v>
      </c>
      <c r="J78" s="49">
        <f t="shared" si="2"/>
        <v>200000</v>
      </c>
      <c r="K78" s="49">
        <f t="shared" si="2"/>
        <v>200000</v>
      </c>
      <c r="L78" s="49">
        <f t="shared" si="2"/>
        <v>0</v>
      </c>
      <c r="M78" s="49">
        <f t="shared" si="2"/>
        <v>200000</v>
      </c>
      <c r="N78" s="49" t="e">
        <f>N17+N20+N33+N40+#REF!+N56+N58+N61+N64+N48+N31+#REF!+N46</f>
        <v>#REF!</v>
      </c>
      <c r="O78" s="49" t="e">
        <f>O17+O20+O33+O40+#REF!+O56+O58+O61+O64+O48+O31+#REF!+O46</f>
        <v>#REF!</v>
      </c>
      <c r="P78" s="49"/>
      <c r="Q78" s="49"/>
      <c r="R78" s="51"/>
      <c r="S78" s="51"/>
      <c r="T78" s="51"/>
      <c r="U78" s="51"/>
      <c r="V78" s="51"/>
      <c r="W78" s="51"/>
      <c r="X78" s="51"/>
      <c r="Y78" s="51"/>
      <c r="Z78" s="51"/>
      <c r="AA78" s="51"/>
    </row>
    <row r="79" spans="1:27" s="55" customFormat="1" ht="12.75" hidden="1">
      <c r="A79" s="52"/>
      <c r="B79" s="53"/>
      <c r="C79" s="54"/>
      <c r="D79" s="54"/>
      <c r="E79" s="54"/>
      <c r="F79" s="267"/>
      <c r="G79" s="267"/>
      <c r="H79" s="267"/>
      <c r="I79" s="267"/>
      <c r="J79" s="267"/>
      <c r="K79" s="267"/>
      <c r="L79" s="267"/>
      <c r="M79" s="54"/>
      <c r="N79" s="54"/>
      <c r="O79" s="164">
        <f>M79-N79</f>
        <v>0</v>
      </c>
      <c r="P79" s="113"/>
      <c r="Q79" s="113"/>
      <c r="R79" s="56"/>
      <c r="S79" s="56"/>
      <c r="T79" s="56"/>
      <c r="U79" s="56"/>
      <c r="V79" s="56"/>
      <c r="W79" s="56"/>
      <c r="X79" s="56"/>
      <c r="Y79" s="56"/>
      <c r="Z79" s="56"/>
      <c r="AA79" s="56"/>
    </row>
    <row r="80" spans="2:27" s="26" customFormat="1" ht="15.75">
      <c r="B80" s="121"/>
      <c r="C80" s="43">
        <f>C72+C74</f>
        <v>0</v>
      </c>
      <c r="D80" s="43">
        <f aca="true" t="shared" si="3" ref="D80:M80">D72+D74</f>
        <v>0</v>
      </c>
      <c r="E80" s="43">
        <f t="shared" si="3"/>
        <v>0</v>
      </c>
      <c r="F80" s="43">
        <f t="shared" si="3"/>
        <v>-200000</v>
      </c>
      <c r="G80" s="43">
        <f t="shared" si="3"/>
        <v>0</v>
      </c>
      <c r="H80" s="43">
        <f t="shared" si="3"/>
        <v>0</v>
      </c>
      <c r="I80" s="43">
        <f t="shared" si="3"/>
        <v>0</v>
      </c>
      <c r="J80" s="43">
        <f t="shared" si="3"/>
        <v>-200000</v>
      </c>
      <c r="K80" s="43">
        <f t="shared" si="3"/>
        <v>-200000</v>
      </c>
      <c r="L80" s="43">
        <f t="shared" si="3"/>
        <v>0</v>
      </c>
      <c r="M80" s="43">
        <f t="shared" si="3"/>
        <v>-200000</v>
      </c>
      <c r="N80" s="43"/>
      <c r="O80" s="43"/>
      <c r="P80" s="62"/>
      <c r="Q80" s="62"/>
      <c r="R80" s="62"/>
      <c r="S80" s="62"/>
      <c r="T80" s="27"/>
      <c r="U80" s="27"/>
      <c r="V80" s="27"/>
      <c r="W80" s="27"/>
      <c r="X80" s="27"/>
      <c r="Y80" s="27"/>
      <c r="Z80" s="27"/>
      <c r="AA80" s="27"/>
    </row>
    <row r="81" spans="2:17" ht="15.75">
      <c r="B81" s="25"/>
      <c r="C81" s="165">
        <f>C78+C80</f>
        <v>0</v>
      </c>
      <c r="D81" s="165">
        <f aca="true" t="shared" si="4" ref="D81:M81">D78+D80</f>
        <v>859881</v>
      </c>
      <c r="E81" s="165">
        <f t="shared" si="4"/>
        <v>-355700</v>
      </c>
      <c r="F81" s="268">
        <f t="shared" si="4"/>
        <v>0</v>
      </c>
      <c r="G81" s="268">
        <f t="shared" si="4"/>
        <v>0</v>
      </c>
      <c r="H81" s="268">
        <f t="shared" si="4"/>
        <v>0</v>
      </c>
      <c r="I81" s="268">
        <f t="shared" si="4"/>
        <v>0</v>
      </c>
      <c r="J81" s="268">
        <f t="shared" si="4"/>
        <v>0</v>
      </c>
      <c r="K81" s="268">
        <f t="shared" si="4"/>
        <v>0</v>
      </c>
      <c r="L81" s="268">
        <f t="shared" si="4"/>
        <v>0</v>
      </c>
      <c r="M81" s="165">
        <f t="shared" si="4"/>
        <v>0</v>
      </c>
      <c r="N81" s="88"/>
      <c r="O81" s="164">
        <f>M81-N81</f>
        <v>0</v>
      </c>
      <c r="P81" s="51"/>
      <c r="Q81" s="51"/>
    </row>
    <row r="82" spans="2:17" ht="16.5">
      <c r="B82" s="32"/>
      <c r="C82" s="33"/>
      <c r="D82" s="33"/>
      <c r="E82" s="33"/>
      <c r="F82" s="269"/>
      <c r="G82" s="269"/>
      <c r="H82" s="269"/>
      <c r="I82" s="269"/>
      <c r="J82" s="269"/>
      <c r="K82" s="269"/>
      <c r="L82" s="269"/>
      <c r="M82" s="33"/>
      <c r="N82" s="119"/>
      <c r="O82" s="33"/>
      <c r="P82" s="33"/>
      <c r="Q82" s="33"/>
    </row>
    <row r="83" spans="2:17" ht="12.75" customHeight="1">
      <c r="B83" s="29"/>
      <c r="C83" s="33"/>
      <c r="D83" s="33"/>
      <c r="E83" s="33"/>
      <c r="F83" s="269"/>
      <c r="G83" s="269"/>
      <c r="H83" s="269"/>
      <c r="I83" s="269"/>
      <c r="J83" s="269"/>
      <c r="K83" s="269"/>
      <c r="L83" s="269"/>
      <c r="M83" s="43"/>
      <c r="N83" s="120"/>
      <c r="O83" s="51"/>
      <c r="P83" s="51"/>
      <c r="Q83" s="51"/>
    </row>
    <row r="84" spans="2:17" ht="12.75" customHeight="1">
      <c r="B84" s="30"/>
      <c r="C84" s="33"/>
      <c r="D84" s="33"/>
      <c r="E84" s="33"/>
      <c r="F84" s="270"/>
      <c r="G84" s="269"/>
      <c r="H84" s="269"/>
      <c r="I84" s="269"/>
      <c r="J84" s="269"/>
      <c r="K84" s="269"/>
      <c r="L84" s="269"/>
      <c r="M84" s="33"/>
      <c r="N84" s="88"/>
      <c r="O84" s="51"/>
      <c r="P84" s="51"/>
      <c r="Q84" s="51"/>
    </row>
    <row r="85" spans="2:17" ht="12.75" customHeight="1">
      <c r="B85" s="25"/>
      <c r="C85" s="61"/>
      <c r="D85" s="61"/>
      <c r="E85" s="61"/>
      <c r="F85" s="271"/>
      <c r="G85" s="271"/>
      <c r="H85" s="271"/>
      <c r="I85" s="271"/>
      <c r="J85" s="271"/>
      <c r="K85" s="271"/>
      <c r="L85" s="271"/>
      <c r="M85" s="61"/>
      <c r="N85" s="59"/>
      <c r="O85" s="51"/>
      <c r="P85" s="51"/>
      <c r="Q85" s="51"/>
    </row>
    <row r="86" spans="2:17" ht="12.75" customHeight="1">
      <c r="B86" s="25"/>
      <c r="C86" s="62"/>
      <c r="D86" s="62"/>
      <c r="E86" s="62"/>
      <c r="F86" s="272"/>
      <c r="G86" s="272"/>
      <c r="H86" s="272"/>
      <c r="I86" s="272"/>
      <c r="J86" s="272"/>
      <c r="K86" s="272"/>
      <c r="L86" s="272"/>
      <c r="M86" s="62"/>
      <c r="N86" s="59"/>
      <c r="O86" s="51"/>
      <c r="P86" s="51"/>
      <c r="Q86" s="51"/>
    </row>
    <row r="87" spans="2:17" ht="12.75" customHeight="1">
      <c r="B87" s="25"/>
      <c r="C87" s="33"/>
      <c r="D87" s="33"/>
      <c r="E87" s="33"/>
      <c r="F87" s="273"/>
      <c r="G87" s="273"/>
      <c r="H87" s="273"/>
      <c r="I87" s="273"/>
      <c r="J87" s="273"/>
      <c r="K87" s="273"/>
      <c r="L87" s="273"/>
      <c r="M87" s="16"/>
      <c r="N87" s="65"/>
      <c r="O87" s="51"/>
      <c r="P87" s="51"/>
      <c r="Q87" s="51"/>
    </row>
    <row r="88" spans="2:27" s="26" customFormat="1" ht="33.75" customHeight="1">
      <c r="B88" s="31"/>
      <c r="C88" s="33"/>
      <c r="D88" s="33"/>
      <c r="E88" s="33"/>
      <c r="F88" s="269"/>
      <c r="G88" s="269"/>
      <c r="H88" s="269"/>
      <c r="I88" s="269"/>
      <c r="J88" s="269"/>
      <c r="K88" s="269"/>
      <c r="L88" s="269"/>
      <c r="M88" s="42"/>
      <c r="N88" s="65"/>
      <c r="O88" s="114"/>
      <c r="P88" s="114"/>
      <c r="Q88" s="114"/>
      <c r="R88" s="27"/>
      <c r="S88" s="27"/>
      <c r="T88" s="27"/>
      <c r="U88" s="27"/>
      <c r="V88" s="27"/>
      <c r="W88" s="27"/>
      <c r="X88" s="27"/>
      <c r="Y88" s="27"/>
      <c r="Z88" s="27"/>
      <c r="AA88" s="27"/>
    </row>
    <row r="89" spans="2:27" s="26" customFormat="1" ht="15.75" customHeight="1">
      <c r="B89" s="31"/>
      <c r="C89" s="122"/>
      <c r="D89" s="122"/>
      <c r="E89" s="122"/>
      <c r="F89" s="274"/>
      <c r="G89" s="274"/>
      <c r="H89" s="274"/>
      <c r="I89" s="274"/>
      <c r="J89" s="274"/>
      <c r="K89" s="274"/>
      <c r="L89" s="274"/>
      <c r="M89" s="122"/>
      <c r="N89" s="122"/>
      <c r="O89" s="114"/>
      <c r="P89" s="114"/>
      <c r="Q89" s="114"/>
      <c r="R89" s="27"/>
      <c r="S89" s="27"/>
      <c r="T89" s="27"/>
      <c r="U89" s="27"/>
      <c r="V89" s="27"/>
      <c r="W89" s="27"/>
      <c r="X89" s="27"/>
      <c r="Y89" s="27"/>
      <c r="Z89" s="27"/>
      <c r="AA89" s="27"/>
    </row>
    <row r="90" spans="4:17" ht="15.75">
      <c r="D90" s="16"/>
      <c r="E90" s="16"/>
      <c r="F90" s="273"/>
      <c r="G90" s="273"/>
      <c r="H90" s="273"/>
      <c r="I90" s="273"/>
      <c r="J90" s="273"/>
      <c r="K90" s="273"/>
      <c r="L90" s="250"/>
      <c r="N90" s="65"/>
      <c r="O90" s="51"/>
      <c r="P90" s="51"/>
      <c r="Q90" s="51"/>
    </row>
    <row r="91" spans="4:17" ht="15.75">
      <c r="D91" s="16"/>
      <c r="E91" s="16"/>
      <c r="F91" s="273"/>
      <c r="G91" s="273"/>
      <c r="H91" s="273"/>
      <c r="I91" s="273"/>
      <c r="J91" s="273"/>
      <c r="K91" s="273"/>
      <c r="L91" s="250"/>
      <c r="N91" s="65"/>
      <c r="O91" s="51"/>
      <c r="P91" s="51"/>
      <c r="Q91" s="51"/>
    </row>
    <row r="92" spans="4:17" ht="15.75">
      <c r="D92" s="16"/>
      <c r="E92" s="16"/>
      <c r="F92" s="273"/>
      <c r="G92" s="273"/>
      <c r="H92" s="273"/>
      <c r="I92" s="273"/>
      <c r="J92" s="273"/>
      <c r="K92" s="273"/>
      <c r="L92" s="250"/>
      <c r="N92" s="65"/>
      <c r="O92" s="51"/>
      <c r="P92" s="51"/>
      <c r="Q92" s="51"/>
    </row>
    <row r="93" spans="4:17" ht="15.75">
      <c r="D93" s="16"/>
      <c r="E93" s="16"/>
      <c r="F93" s="273"/>
      <c r="G93" s="273"/>
      <c r="H93" s="273"/>
      <c r="I93" s="273"/>
      <c r="J93" s="273"/>
      <c r="K93" s="273"/>
      <c r="L93" s="250"/>
      <c r="N93" s="65"/>
      <c r="O93" s="51"/>
      <c r="P93" s="51"/>
      <c r="Q93" s="51"/>
    </row>
    <row r="94" spans="4:17" ht="15.75">
      <c r="D94" s="16"/>
      <c r="E94" s="16"/>
      <c r="F94" s="273"/>
      <c r="G94" s="273"/>
      <c r="H94" s="273"/>
      <c r="I94" s="273"/>
      <c r="J94" s="273"/>
      <c r="K94" s="273"/>
      <c r="L94" s="250"/>
      <c r="N94" s="65"/>
      <c r="O94" s="51"/>
      <c r="P94" s="51"/>
      <c r="Q94" s="51"/>
    </row>
    <row r="95" spans="4:17" ht="15.75">
      <c r="D95" s="16"/>
      <c r="E95" s="16"/>
      <c r="F95" s="273"/>
      <c r="G95" s="273"/>
      <c r="H95" s="273"/>
      <c r="I95" s="273"/>
      <c r="J95" s="273"/>
      <c r="K95" s="273"/>
      <c r="L95" s="250"/>
      <c r="N95" s="65"/>
      <c r="O95" s="51"/>
      <c r="P95" s="51"/>
      <c r="Q95" s="51"/>
    </row>
    <row r="96" spans="4:17" ht="15.75">
      <c r="D96" s="16"/>
      <c r="E96" s="16"/>
      <c r="F96" s="273"/>
      <c r="G96" s="273"/>
      <c r="H96" s="273"/>
      <c r="I96" s="273"/>
      <c r="J96" s="273"/>
      <c r="K96" s="273"/>
      <c r="L96" s="250"/>
      <c r="N96" s="65"/>
      <c r="O96" s="51"/>
      <c r="P96" s="51"/>
      <c r="Q96" s="51"/>
    </row>
    <row r="97" spans="4:17" ht="15.75">
      <c r="D97" s="16"/>
      <c r="E97" s="16"/>
      <c r="F97" s="273"/>
      <c r="G97" s="273"/>
      <c r="H97" s="273"/>
      <c r="I97" s="273"/>
      <c r="J97" s="273"/>
      <c r="K97" s="273"/>
      <c r="L97" s="250"/>
      <c r="N97" s="65"/>
      <c r="O97" s="51"/>
      <c r="P97" s="51"/>
      <c r="Q97" s="51"/>
    </row>
    <row r="98" spans="4:17" ht="15.75">
      <c r="D98" s="16"/>
      <c r="E98" s="16"/>
      <c r="F98" s="273"/>
      <c r="G98" s="273"/>
      <c r="H98" s="273"/>
      <c r="I98" s="273"/>
      <c r="J98" s="273"/>
      <c r="K98" s="273"/>
      <c r="L98" s="250"/>
      <c r="N98" s="65"/>
      <c r="O98" s="51"/>
      <c r="P98" s="51"/>
      <c r="Q98" s="51"/>
    </row>
    <row r="99" spans="4:17" ht="15.75">
      <c r="D99" s="16"/>
      <c r="E99" s="16"/>
      <c r="F99" s="273"/>
      <c r="G99" s="273"/>
      <c r="H99" s="273"/>
      <c r="I99" s="273"/>
      <c r="J99" s="273"/>
      <c r="K99" s="273"/>
      <c r="L99" s="250"/>
      <c r="N99" s="65"/>
      <c r="O99" s="51"/>
      <c r="P99" s="51"/>
      <c r="Q99" s="51"/>
    </row>
    <row r="100" spans="4:17" ht="15.75">
      <c r="D100" s="16"/>
      <c r="E100" s="16"/>
      <c r="F100" s="273"/>
      <c r="G100" s="273"/>
      <c r="H100" s="273"/>
      <c r="I100" s="273"/>
      <c r="J100" s="273"/>
      <c r="K100" s="273"/>
      <c r="L100" s="250"/>
      <c r="N100" s="65"/>
      <c r="O100" s="51"/>
      <c r="P100" s="51"/>
      <c r="Q100" s="51"/>
    </row>
    <row r="101" spans="4:17" ht="15.75">
      <c r="D101" s="16"/>
      <c r="E101" s="16"/>
      <c r="F101" s="273"/>
      <c r="G101" s="273"/>
      <c r="H101" s="273"/>
      <c r="I101" s="273"/>
      <c r="J101" s="273"/>
      <c r="K101" s="273"/>
      <c r="L101" s="250"/>
      <c r="N101" s="65"/>
      <c r="O101" s="51"/>
      <c r="P101" s="51"/>
      <c r="Q101" s="51"/>
    </row>
    <row r="102" spans="4:17" ht="15.75">
      <c r="D102" s="16"/>
      <c r="E102" s="16"/>
      <c r="F102" s="273"/>
      <c r="G102" s="273"/>
      <c r="H102" s="273"/>
      <c r="I102" s="273"/>
      <c r="J102" s="273"/>
      <c r="K102" s="273"/>
      <c r="L102" s="250"/>
      <c r="N102" s="65"/>
      <c r="O102" s="51"/>
      <c r="P102" s="51"/>
      <c r="Q102" s="51"/>
    </row>
    <row r="103" spans="4:17" ht="15.75">
      <c r="D103" s="16"/>
      <c r="E103" s="16"/>
      <c r="F103" s="273"/>
      <c r="G103" s="273"/>
      <c r="H103" s="273"/>
      <c r="I103" s="273"/>
      <c r="J103" s="273"/>
      <c r="K103" s="273"/>
      <c r="L103" s="250"/>
      <c r="N103" s="65"/>
      <c r="O103" s="51"/>
      <c r="P103" s="51"/>
      <c r="Q103" s="51"/>
    </row>
    <row r="104" spans="4:17" ht="15.75">
      <c r="D104" s="16"/>
      <c r="E104" s="16"/>
      <c r="F104" s="273"/>
      <c r="G104" s="273"/>
      <c r="H104" s="273"/>
      <c r="I104" s="273"/>
      <c r="J104" s="273"/>
      <c r="K104" s="273"/>
      <c r="L104" s="250"/>
      <c r="N104" s="65"/>
      <c r="O104" s="51"/>
      <c r="P104" s="51"/>
      <c r="Q104" s="51"/>
    </row>
    <row r="105" spans="4:17" ht="15.75">
      <c r="D105" s="16"/>
      <c r="E105" s="16"/>
      <c r="F105" s="273"/>
      <c r="G105" s="273"/>
      <c r="H105" s="273"/>
      <c r="I105" s="273"/>
      <c r="J105" s="273"/>
      <c r="K105" s="273"/>
      <c r="L105" s="250"/>
      <c r="N105" s="65"/>
      <c r="O105" s="51"/>
      <c r="P105" s="51"/>
      <c r="Q105" s="51"/>
    </row>
    <row r="106" spans="4:17" ht="15.75">
      <c r="D106" s="16"/>
      <c r="E106" s="16"/>
      <c r="F106" s="273"/>
      <c r="G106" s="273"/>
      <c r="H106" s="273"/>
      <c r="I106" s="273"/>
      <c r="J106" s="273"/>
      <c r="K106" s="273"/>
      <c r="L106" s="250"/>
      <c r="N106" s="65"/>
      <c r="O106" s="51"/>
      <c r="P106" s="51"/>
      <c r="Q106" s="51"/>
    </row>
    <row r="107" spans="4:17" ht="15.75">
      <c r="D107" s="16"/>
      <c r="E107" s="16"/>
      <c r="F107" s="273"/>
      <c r="G107" s="273"/>
      <c r="H107" s="273"/>
      <c r="I107" s="273"/>
      <c r="J107" s="273"/>
      <c r="K107" s="273"/>
      <c r="L107" s="250"/>
      <c r="N107" s="65"/>
      <c r="O107" s="51"/>
      <c r="P107" s="51"/>
      <c r="Q107" s="51"/>
    </row>
    <row r="108" spans="4:17" ht="15.75">
      <c r="D108" s="16"/>
      <c r="E108" s="16"/>
      <c r="F108" s="273"/>
      <c r="G108" s="273"/>
      <c r="H108" s="273"/>
      <c r="I108" s="273"/>
      <c r="J108" s="273"/>
      <c r="K108" s="273"/>
      <c r="L108" s="250"/>
      <c r="N108" s="65"/>
      <c r="O108" s="51"/>
      <c r="P108" s="51"/>
      <c r="Q108" s="51"/>
    </row>
    <row r="109" spans="4:17" ht="15.75">
      <c r="D109" s="16"/>
      <c r="E109" s="16"/>
      <c r="F109" s="273"/>
      <c r="G109" s="273"/>
      <c r="H109" s="273"/>
      <c r="I109" s="273"/>
      <c r="J109" s="273"/>
      <c r="K109" s="273"/>
      <c r="L109" s="250"/>
      <c r="N109" s="65"/>
      <c r="O109" s="51"/>
      <c r="P109" s="51"/>
      <c r="Q109" s="51"/>
    </row>
    <row r="110" spans="4:17" ht="15.75">
      <c r="D110" s="16"/>
      <c r="E110" s="16"/>
      <c r="F110" s="273"/>
      <c r="G110" s="273"/>
      <c r="H110" s="273"/>
      <c r="I110" s="273"/>
      <c r="J110" s="273"/>
      <c r="K110" s="273"/>
      <c r="L110" s="250"/>
      <c r="N110" s="65"/>
      <c r="O110" s="51"/>
      <c r="P110" s="51"/>
      <c r="Q110" s="51"/>
    </row>
    <row r="111" spans="4:17" ht="15.75">
      <c r="D111" s="16"/>
      <c r="E111" s="16"/>
      <c r="F111" s="273"/>
      <c r="G111" s="273"/>
      <c r="H111" s="273"/>
      <c r="I111" s="273"/>
      <c r="J111" s="273"/>
      <c r="K111" s="273"/>
      <c r="L111" s="250"/>
      <c r="N111" s="65"/>
      <c r="O111" s="51"/>
      <c r="P111" s="51"/>
      <c r="Q111" s="51"/>
    </row>
    <row r="112" spans="4:17" ht="15.75">
      <c r="D112" s="16"/>
      <c r="E112" s="16"/>
      <c r="F112" s="273"/>
      <c r="G112" s="273"/>
      <c r="H112" s="273"/>
      <c r="I112" s="273"/>
      <c r="J112" s="273"/>
      <c r="K112" s="273"/>
      <c r="L112" s="250"/>
      <c r="N112" s="65"/>
      <c r="O112" s="51"/>
      <c r="P112" s="51"/>
      <c r="Q112" s="51"/>
    </row>
    <row r="113" spans="4:17" ht="15.75">
      <c r="D113" s="16"/>
      <c r="E113" s="16"/>
      <c r="F113" s="273"/>
      <c r="G113" s="273"/>
      <c r="H113" s="273"/>
      <c r="I113" s="273"/>
      <c r="J113" s="273"/>
      <c r="K113" s="273"/>
      <c r="L113" s="250"/>
      <c r="N113" s="65"/>
      <c r="O113" s="51"/>
      <c r="P113" s="51"/>
      <c r="Q113" s="51"/>
    </row>
    <row r="114" spans="4:17" ht="15.75">
      <c r="D114" s="16"/>
      <c r="E114" s="16"/>
      <c r="F114" s="273"/>
      <c r="G114" s="273"/>
      <c r="H114" s="273"/>
      <c r="I114" s="273"/>
      <c r="J114" s="273"/>
      <c r="K114" s="273"/>
      <c r="L114" s="250"/>
      <c r="N114" s="65"/>
      <c r="O114" s="51"/>
      <c r="P114" s="51"/>
      <c r="Q114" s="51"/>
    </row>
    <row r="115" spans="4:17" ht="15.75">
      <c r="D115" s="16"/>
      <c r="E115" s="16"/>
      <c r="F115" s="273"/>
      <c r="G115" s="273"/>
      <c r="H115" s="273"/>
      <c r="I115" s="273"/>
      <c r="J115" s="273"/>
      <c r="K115" s="273"/>
      <c r="L115" s="250"/>
      <c r="N115" s="65"/>
      <c r="O115" s="51"/>
      <c r="P115" s="51"/>
      <c r="Q115" s="51"/>
    </row>
    <row r="116" spans="4:17" ht="15.75">
      <c r="D116" s="16"/>
      <c r="E116" s="16"/>
      <c r="F116" s="273"/>
      <c r="G116" s="273"/>
      <c r="H116" s="273"/>
      <c r="I116" s="273"/>
      <c r="J116" s="273"/>
      <c r="K116" s="273"/>
      <c r="L116" s="250"/>
      <c r="N116" s="65"/>
      <c r="O116" s="51"/>
      <c r="P116" s="51"/>
      <c r="Q116" s="51"/>
    </row>
    <row r="117" spans="4:17" ht="15.75">
      <c r="D117" s="16"/>
      <c r="E117" s="16"/>
      <c r="F117" s="273"/>
      <c r="G117" s="273"/>
      <c r="H117" s="273"/>
      <c r="I117" s="273"/>
      <c r="J117" s="273"/>
      <c r="K117" s="273"/>
      <c r="L117" s="250"/>
      <c r="N117" s="65"/>
      <c r="O117" s="51"/>
      <c r="P117" s="51"/>
      <c r="Q117" s="51"/>
    </row>
    <row r="118" spans="4:17" ht="15.75">
      <c r="D118" s="16"/>
      <c r="E118" s="16"/>
      <c r="F118" s="273"/>
      <c r="G118" s="273"/>
      <c r="H118" s="273"/>
      <c r="I118" s="273"/>
      <c r="J118" s="273"/>
      <c r="K118" s="273"/>
      <c r="L118" s="250"/>
      <c r="N118" s="65"/>
      <c r="O118" s="51"/>
      <c r="P118" s="51"/>
      <c r="Q118" s="51"/>
    </row>
    <row r="119" spans="4:17" ht="15.75">
      <c r="D119" s="16"/>
      <c r="E119" s="16"/>
      <c r="F119" s="273"/>
      <c r="G119" s="273"/>
      <c r="H119" s="273"/>
      <c r="I119" s="273"/>
      <c r="J119" s="273"/>
      <c r="K119" s="273"/>
      <c r="L119" s="250"/>
      <c r="N119" s="65"/>
      <c r="O119" s="51"/>
      <c r="P119" s="51"/>
      <c r="Q119" s="51"/>
    </row>
    <row r="120" spans="4:17" ht="15.75">
      <c r="D120" s="16"/>
      <c r="E120" s="16"/>
      <c r="F120" s="273"/>
      <c r="G120" s="273"/>
      <c r="H120" s="273"/>
      <c r="I120" s="273"/>
      <c r="J120" s="273"/>
      <c r="K120" s="273"/>
      <c r="L120" s="250"/>
      <c r="N120" s="65"/>
      <c r="O120" s="51"/>
      <c r="P120" s="51"/>
      <c r="Q120" s="51"/>
    </row>
    <row r="121" spans="4:17" ht="15.75">
      <c r="D121" s="16"/>
      <c r="E121" s="16"/>
      <c r="F121" s="273"/>
      <c r="G121" s="273"/>
      <c r="H121" s="273"/>
      <c r="I121" s="273"/>
      <c r="J121" s="273"/>
      <c r="K121" s="273"/>
      <c r="L121" s="250"/>
      <c r="N121" s="65"/>
      <c r="O121" s="51"/>
      <c r="P121" s="51"/>
      <c r="Q121" s="51"/>
    </row>
    <row r="122" spans="4:17" ht="15.75">
      <c r="D122" s="16"/>
      <c r="E122" s="16"/>
      <c r="F122" s="273"/>
      <c r="G122" s="273"/>
      <c r="H122" s="273"/>
      <c r="I122" s="273"/>
      <c r="J122" s="273"/>
      <c r="K122" s="273"/>
      <c r="L122" s="250"/>
      <c r="N122" s="65"/>
      <c r="O122" s="51"/>
      <c r="P122" s="51"/>
      <c r="Q122" s="51"/>
    </row>
    <row r="123" spans="4:17" ht="15.75">
      <c r="D123" s="16"/>
      <c r="E123" s="16"/>
      <c r="F123" s="273"/>
      <c r="G123" s="273"/>
      <c r="H123" s="273"/>
      <c r="I123" s="273"/>
      <c r="J123" s="273"/>
      <c r="K123" s="273"/>
      <c r="L123" s="250"/>
      <c r="N123" s="65"/>
      <c r="O123" s="51"/>
      <c r="P123" s="51"/>
      <c r="Q123" s="51"/>
    </row>
    <row r="124" spans="4:17" ht="15.75">
      <c r="D124" s="16"/>
      <c r="E124" s="16"/>
      <c r="F124" s="273"/>
      <c r="G124" s="273"/>
      <c r="H124" s="273"/>
      <c r="I124" s="273"/>
      <c r="J124" s="273"/>
      <c r="K124" s="273"/>
      <c r="L124" s="250"/>
      <c r="N124" s="65"/>
      <c r="O124" s="51"/>
      <c r="P124" s="51"/>
      <c r="Q124" s="51"/>
    </row>
    <row r="125" spans="4:17" ht="15.75">
      <c r="D125" s="16"/>
      <c r="E125" s="16"/>
      <c r="F125" s="273"/>
      <c r="G125" s="273"/>
      <c r="H125" s="273"/>
      <c r="I125" s="273"/>
      <c r="J125" s="273"/>
      <c r="K125" s="273"/>
      <c r="L125" s="250"/>
      <c r="N125" s="65"/>
      <c r="O125" s="51"/>
      <c r="P125" s="51"/>
      <c r="Q125" s="51"/>
    </row>
    <row r="126" spans="4:17" ht="15.75">
      <c r="D126" s="16"/>
      <c r="E126" s="16"/>
      <c r="F126" s="273"/>
      <c r="G126" s="273"/>
      <c r="H126" s="273"/>
      <c r="I126" s="273"/>
      <c r="J126" s="273"/>
      <c r="K126" s="273"/>
      <c r="L126" s="250"/>
      <c r="N126" s="65"/>
      <c r="O126" s="51"/>
      <c r="P126" s="51"/>
      <c r="Q126" s="51"/>
    </row>
    <row r="127" spans="4:17" ht="15.75">
      <c r="D127" s="16"/>
      <c r="E127" s="16"/>
      <c r="F127" s="273"/>
      <c r="G127" s="273"/>
      <c r="H127" s="273"/>
      <c r="I127" s="273"/>
      <c r="J127" s="273"/>
      <c r="K127" s="273"/>
      <c r="L127" s="250"/>
      <c r="N127" s="65"/>
      <c r="O127" s="51"/>
      <c r="P127" s="51"/>
      <c r="Q127" s="51"/>
    </row>
    <row r="128" spans="4:17" ht="15.75">
      <c r="D128" s="16"/>
      <c r="E128" s="16"/>
      <c r="F128" s="273"/>
      <c r="G128" s="273"/>
      <c r="H128" s="273"/>
      <c r="I128" s="273"/>
      <c r="J128" s="273"/>
      <c r="K128" s="273"/>
      <c r="L128" s="250"/>
      <c r="N128" s="65"/>
      <c r="O128" s="51"/>
      <c r="P128" s="51"/>
      <c r="Q128" s="51"/>
    </row>
    <row r="129" spans="4:17" ht="15.75">
      <c r="D129" s="16"/>
      <c r="E129" s="16"/>
      <c r="F129" s="273"/>
      <c r="G129" s="273"/>
      <c r="H129" s="273"/>
      <c r="I129" s="273"/>
      <c r="J129" s="273"/>
      <c r="K129" s="273"/>
      <c r="L129" s="250"/>
      <c r="N129" s="65"/>
      <c r="O129" s="51"/>
      <c r="P129" s="51"/>
      <c r="Q129" s="51"/>
    </row>
    <row r="130" spans="4:17" ht="15.75">
      <c r="D130" s="16"/>
      <c r="E130" s="16"/>
      <c r="F130" s="273"/>
      <c r="G130" s="273"/>
      <c r="H130" s="273"/>
      <c r="I130" s="273"/>
      <c r="J130" s="273"/>
      <c r="K130" s="273"/>
      <c r="L130" s="250"/>
      <c r="N130" s="65"/>
      <c r="O130" s="51"/>
      <c r="P130" s="51"/>
      <c r="Q130" s="51"/>
    </row>
    <row r="131" spans="4:17" ht="15.75">
      <c r="D131" s="16"/>
      <c r="E131" s="16"/>
      <c r="F131" s="273"/>
      <c r="G131" s="273"/>
      <c r="H131" s="273"/>
      <c r="I131" s="273"/>
      <c r="J131" s="273"/>
      <c r="K131" s="273"/>
      <c r="L131" s="250"/>
      <c r="N131" s="65"/>
      <c r="O131" s="51"/>
      <c r="P131" s="51"/>
      <c r="Q131" s="51"/>
    </row>
    <row r="132" spans="4:17" ht="15.75">
      <c r="D132" s="16"/>
      <c r="E132" s="16"/>
      <c r="F132" s="273"/>
      <c r="G132" s="273"/>
      <c r="H132" s="273"/>
      <c r="I132" s="273"/>
      <c r="J132" s="273"/>
      <c r="K132" s="273"/>
      <c r="L132" s="250"/>
      <c r="N132" s="65"/>
      <c r="O132" s="51"/>
      <c r="P132" s="51"/>
      <c r="Q132" s="51"/>
    </row>
    <row r="133" spans="4:17" ht="15.75">
      <c r="D133" s="16"/>
      <c r="E133" s="16"/>
      <c r="F133" s="273"/>
      <c r="G133" s="273"/>
      <c r="H133" s="273"/>
      <c r="I133" s="273"/>
      <c r="J133" s="273"/>
      <c r="K133" s="273"/>
      <c r="L133" s="250"/>
      <c r="N133" s="65"/>
      <c r="O133" s="51"/>
      <c r="P133" s="51"/>
      <c r="Q133" s="51"/>
    </row>
    <row r="134" spans="4:17" ht="15.75">
      <c r="D134" s="16"/>
      <c r="E134" s="16"/>
      <c r="F134" s="273"/>
      <c r="G134" s="273"/>
      <c r="H134" s="273"/>
      <c r="I134" s="273"/>
      <c r="J134" s="273"/>
      <c r="K134" s="273"/>
      <c r="L134" s="250"/>
      <c r="N134" s="65"/>
      <c r="O134" s="51"/>
      <c r="P134" s="51"/>
      <c r="Q134" s="51"/>
    </row>
    <row r="135" spans="4:17" ht="15.75">
      <c r="D135" s="16"/>
      <c r="E135" s="16"/>
      <c r="F135" s="273"/>
      <c r="G135" s="273"/>
      <c r="H135" s="273"/>
      <c r="I135" s="273"/>
      <c r="J135" s="273"/>
      <c r="K135" s="273"/>
      <c r="L135" s="250"/>
      <c r="N135" s="65"/>
      <c r="O135" s="51"/>
      <c r="P135" s="51"/>
      <c r="Q135" s="51"/>
    </row>
    <row r="136" spans="4:14" ht="15.75">
      <c r="D136" s="16"/>
      <c r="E136" s="16"/>
      <c r="F136" s="273"/>
      <c r="G136" s="273"/>
      <c r="H136" s="273"/>
      <c r="I136" s="273"/>
      <c r="J136" s="273"/>
      <c r="K136" s="273"/>
      <c r="L136" s="250"/>
      <c r="N136" s="64"/>
    </row>
    <row r="137" spans="4:14" ht="15.75">
      <c r="D137" s="16"/>
      <c r="E137" s="16"/>
      <c r="F137" s="273"/>
      <c r="G137" s="273"/>
      <c r="H137" s="273"/>
      <c r="I137" s="273"/>
      <c r="J137" s="273"/>
      <c r="K137" s="273"/>
      <c r="L137" s="250"/>
      <c r="N137" s="64"/>
    </row>
    <row r="138" spans="4:14" ht="15.75">
      <c r="D138" s="16"/>
      <c r="E138" s="16"/>
      <c r="F138" s="273"/>
      <c r="G138" s="273"/>
      <c r="H138" s="273"/>
      <c r="I138" s="273"/>
      <c r="J138" s="273"/>
      <c r="K138" s="273"/>
      <c r="L138" s="250"/>
      <c r="N138" s="64"/>
    </row>
    <row r="139" spans="4:14" ht="15.75">
      <c r="D139" s="16"/>
      <c r="E139" s="16"/>
      <c r="F139" s="273"/>
      <c r="G139" s="273"/>
      <c r="H139" s="273"/>
      <c r="I139" s="273"/>
      <c r="J139" s="273"/>
      <c r="K139" s="273"/>
      <c r="L139" s="250"/>
      <c r="N139" s="64"/>
    </row>
    <row r="140" spans="4:14" ht="15.75">
      <c r="D140" s="16"/>
      <c r="E140" s="16"/>
      <c r="F140" s="273"/>
      <c r="G140" s="273"/>
      <c r="H140" s="273"/>
      <c r="I140" s="273"/>
      <c r="J140" s="273"/>
      <c r="K140" s="273"/>
      <c r="L140" s="250"/>
      <c r="N140" s="64"/>
    </row>
    <row r="141" spans="4:14" ht="15.75">
      <c r="D141" s="16"/>
      <c r="E141" s="16"/>
      <c r="F141" s="273"/>
      <c r="G141" s="273"/>
      <c r="H141" s="273"/>
      <c r="I141" s="273"/>
      <c r="J141" s="273"/>
      <c r="K141" s="273"/>
      <c r="L141" s="250"/>
      <c r="N141" s="64"/>
    </row>
    <row r="142" spans="4:14" ht="15.75">
      <c r="D142" s="16"/>
      <c r="E142" s="16"/>
      <c r="F142" s="244"/>
      <c r="G142" s="16"/>
      <c r="H142" s="16"/>
      <c r="I142" s="16"/>
      <c r="J142" s="244"/>
      <c r="K142" s="244"/>
      <c r="N142" s="64"/>
    </row>
    <row r="143" spans="4:14" ht="15.75">
      <c r="D143" s="16"/>
      <c r="E143" s="16"/>
      <c r="F143" s="244"/>
      <c r="G143" s="16"/>
      <c r="H143" s="16"/>
      <c r="I143" s="16"/>
      <c r="J143" s="244"/>
      <c r="K143" s="244"/>
      <c r="N143" s="64"/>
    </row>
    <row r="144" spans="4:14" ht="15.75">
      <c r="D144" s="16"/>
      <c r="E144" s="16"/>
      <c r="F144" s="244"/>
      <c r="G144" s="16"/>
      <c r="H144" s="16"/>
      <c r="I144" s="16"/>
      <c r="J144" s="244"/>
      <c r="K144" s="244"/>
      <c r="N144" s="64"/>
    </row>
    <row r="145" spans="4:14" ht="15.75">
      <c r="D145" s="16"/>
      <c r="E145" s="16"/>
      <c r="F145" s="244"/>
      <c r="G145" s="16"/>
      <c r="H145" s="16"/>
      <c r="I145" s="16"/>
      <c r="J145" s="244"/>
      <c r="K145" s="244"/>
      <c r="N145" s="64"/>
    </row>
    <row r="146" spans="4:14" ht="15.75">
      <c r="D146" s="16"/>
      <c r="E146" s="16"/>
      <c r="F146" s="244"/>
      <c r="G146" s="16"/>
      <c r="H146" s="16"/>
      <c r="I146" s="16"/>
      <c r="J146" s="244"/>
      <c r="K146" s="244"/>
      <c r="N146" s="64"/>
    </row>
    <row r="147" spans="4:14" ht="15.75">
      <c r="D147" s="16"/>
      <c r="E147" s="16"/>
      <c r="F147" s="244"/>
      <c r="G147" s="16"/>
      <c r="H147" s="16"/>
      <c r="I147" s="16"/>
      <c r="J147" s="244"/>
      <c r="K147" s="244"/>
      <c r="N147" s="64"/>
    </row>
    <row r="148" spans="4:14" ht="15.75">
      <c r="D148" s="16"/>
      <c r="E148" s="16"/>
      <c r="F148" s="244"/>
      <c r="G148" s="16"/>
      <c r="H148" s="16"/>
      <c r="I148" s="16"/>
      <c r="J148" s="244"/>
      <c r="K148" s="244"/>
      <c r="N148" s="64"/>
    </row>
    <row r="149" spans="4:14" ht="15.75">
      <c r="D149" s="16"/>
      <c r="E149" s="16"/>
      <c r="F149" s="244"/>
      <c r="G149" s="16"/>
      <c r="H149" s="16"/>
      <c r="I149" s="16"/>
      <c r="J149" s="244"/>
      <c r="K149" s="244"/>
      <c r="N149" s="64"/>
    </row>
    <row r="150" spans="4:14" ht="15.75">
      <c r="D150" s="16"/>
      <c r="E150" s="16"/>
      <c r="F150" s="244"/>
      <c r="G150" s="16"/>
      <c r="H150" s="16"/>
      <c r="I150" s="16"/>
      <c r="J150" s="244"/>
      <c r="K150" s="244"/>
      <c r="N150" s="64"/>
    </row>
    <row r="151" spans="4:14" ht="15.75">
      <c r="D151" s="16"/>
      <c r="E151" s="16"/>
      <c r="F151" s="244"/>
      <c r="G151" s="16"/>
      <c r="H151" s="16"/>
      <c r="I151" s="16"/>
      <c r="J151" s="244"/>
      <c r="K151" s="244"/>
      <c r="N151" s="64"/>
    </row>
    <row r="152" spans="4:14" ht="15.75">
      <c r="D152" s="16"/>
      <c r="E152" s="16"/>
      <c r="F152" s="244"/>
      <c r="G152" s="16"/>
      <c r="H152" s="16"/>
      <c r="I152" s="16"/>
      <c r="J152" s="244"/>
      <c r="K152" s="244"/>
      <c r="N152" s="64"/>
    </row>
    <row r="153" spans="4:14" ht="15.75">
      <c r="D153" s="16"/>
      <c r="E153" s="16"/>
      <c r="F153" s="244"/>
      <c r="G153" s="16"/>
      <c r="H153" s="16"/>
      <c r="I153" s="16"/>
      <c r="J153" s="244"/>
      <c r="K153" s="244"/>
      <c r="N153" s="64"/>
    </row>
    <row r="154" spans="4:14" ht="15.75">
      <c r="D154" s="16"/>
      <c r="E154" s="16"/>
      <c r="F154" s="244"/>
      <c r="G154" s="16"/>
      <c r="H154" s="16"/>
      <c r="I154" s="16"/>
      <c r="J154" s="244"/>
      <c r="K154" s="244"/>
      <c r="N154" s="64"/>
    </row>
    <row r="155" spans="4:14" ht="15.75">
      <c r="D155" s="16"/>
      <c r="E155" s="16"/>
      <c r="F155" s="244"/>
      <c r="G155" s="16"/>
      <c r="H155" s="16"/>
      <c r="I155" s="16"/>
      <c r="J155" s="244"/>
      <c r="K155" s="244"/>
      <c r="N155" s="64"/>
    </row>
    <row r="156" spans="4:14" ht="15.75">
      <c r="D156" s="16"/>
      <c r="E156" s="16"/>
      <c r="F156" s="244"/>
      <c r="G156" s="16"/>
      <c r="H156" s="16"/>
      <c r="I156" s="16"/>
      <c r="J156" s="244"/>
      <c r="K156" s="244"/>
      <c r="N156" s="64"/>
    </row>
    <row r="157" spans="4:14" ht="15.75">
      <c r="D157" s="16"/>
      <c r="E157" s="16"/>
      <c r="F157" s="244"/>
      <c r="G157" s="16"/>
      <c r="H157" s="16"/>
      <c r="I157" s="16"/>
      <c r="J157" s="244"/>
      <c r="K157" s="244"/>
      <c r="N157" s="64"/>
    </row>
    <row r="158" spans="4:14" ht="15.75">
      <c r="D158" s="16"/>
      <c r="E158" s="16"/>
      <c r="F158" s="244"/>
      <c r="G158" s="16"/>
      <c r="H158" s="16"/>
      <c r="I158" s="16"/>
      <c r="J158" s="244"/>
      <c r="K158" s="244"/>
      <c r="N158" s="64"/>
    </row>
    <row r="159" spans="4:14" ht="15.75">
      <c r="D159" s="16"/>
      <c r="E159" s="16"/>
      <c r="F159" s="244"/>
      <c r="G159" s="16"/>
      <c r="H159" s="16"/>
      <c r="I159" s="16"/>
      <c r="J159" s="244"/>
      <c r="K159" s="244"/>
      <c r="N159" s="64"/>
    </row>
    <row r="160" spans="4:14" ht="15.75">
      <c r="D160" s="16"/>
      <c r="E160" s="16"/>
      <c r="F160" s="244"/>
      <c r="G160" s="16"/>
      <c r="H160" s="16"/>
      <c r="I160" s="16"/>
      <c r="J160" s="244"/>
      <c r="K160" s="244"/>
      <c r="N160" s="64"/>
    </row>
    <row r="161" spans="4:14" ht="15.75">
      <c r="D161" s="16"/>
      <c r="E161" s="16"/>
      <c r="F161" s="244"/>
      <c r="G161" s="16"/>
      <c r="H161" s="16"/>
      <c r="I161" s="16"/>
      <c r="J161" s="244"/>
      <c r="K161" s="244"/>
      <c r="N161" s="64"/>
    </row>
    <row r="162" spans="4:14" ht="15.75">
      <c r="D162" s="16"/>
      <c r="E162" s="16"/>
      <c r="F162" s="244"/>
      <c r="G162" s="16"/>
      <c r="H162" s="16"/>
      <c r="I162" s="16"/>
      <c r="J162" s="244"/>
      <c r="K162" s="244"/>
      <c r="N162" s="64"/>
    </row>
    <row r="163" spans="4:14" ht="15.75">
      <c r="D163" s="16"/>
      <c r="E163" s="16"/>
      <c r="F163" s="244"/>
      <c r="G163" s="16"/>
      <c r="H163" s="16"/>
      <c r="I163" s="16"/>
      <c r="J163" s="244"/>
      <c r="K163" s="244"/>
      <c r="N163" s="64"/>
    </row>
    <row r="164" spans="4:14" ht="15.75">
      <c r="D164" s="16"/>
      <c r="E164" s="16"/>
      <c r="F164" s="244"/>
      <c r="G164" s="16"/>
      <c r="H164" s="16"/>
      <c r="I164" s="16"/>
      <c r="J164" s="244"/>
      <c r="K164" s="244"/>
      <c r="N164" s="64"/>
    </row>
    <row r="165" spans="4:14" ht="15.75">
      <c r="D165" s="16"/>
      <c r="E165" s="16"/>
      <c r="F165" s="244"/>
      <c r="G165" s="16"/>
      <c r="H165" s="16"/>
      <c r="I165" s="16"/>
      <c r="J165" s="244"/>
      <c r="K165" s="244"/>
      <c r="N165" s="64"/>
    </row>
    <row r="166" spans="4:14" ht="15.75">
      <c r="D166" s="16"/>
      <c r="E166" s="16"/>
      <c r="F166" s="244"/>
      <c r="G166" s="16"/>
      <c r="H166" s="16"/>
      <c r="I166" s="16"/>
      <c r="J166" s="244"/>
      <c r="K166" s="244"/>
      <c r="N166" s="64"/>
    </row>
    <row r="167" spans="4:14" ht="15.75">
      <c r="D167" s="16"/>
      <c r="E167" s="16"/>
      <c r="F167" s="244"/>
      <c r="G167" s="16"/>
      <c r="H167" s="16"/>
      <c r="I167" s="16"/>
      <c r="J167" s="244"/>
      <c r="K167" s="244"/>
      <c r="N167" s="64"/>
    </row>
    <row r="168" spans="4:14" ht="15.75">
      <c r="D168" s="16"/>
      <c r="E168" s="16"/>
      <c r="F168" s="244"/>
      <c r="G168" s="16"/>
      <c r="H168" s="16"/>
      <c r="I168" s="16"/>
      <c r="J168" s="244"/>
      <c r="K168" s="244"/>
      <c r="N168" s="64"/>
    </row>
    <row r="169" spans="4:14" ht="15.75">
      <c r="D169" s="16"/>
      <c r="E169" s="16"/>
      <c r="F169" s="244"/>
      <c r="G169" s="16"/>
      <c r="H169" s="16"/>
      <c r="I169" s="16"/>
      <c r="J169" s="244"/>
      <c r="K169" s="244"/>
      <c r="N169" s="64"/>
    </row>
    <row r="170" spans="4:14" ht="15.75">
      <c r="D170" s="16"/>
      <c r="E170" s="16"/>
      <c r="F170" s="244"/>
      <c r="G170" s="16"/>
      <c r="H170" s="16"/>
      <c r="I170" s="16"/>
      <c r="J170" s="244"/>
      <c r="K170" s="244"/>
      <c r="N170" s="64"/>
    </row>
    <row r="171" spans="4:14" ht="15.75">
      <c r="D171" s="16"/>
      <c r="E171" s="16"/>
      <c r="F171" s="244"/>
      <c r="G171" s="16"/>
      <c r="H171" s="16"/>
      <c r="I171" s="16"/>
      <c r="J171" s="244"/>
      <c r="K171" s="244"/>
      <c r="N171" s="64"/>
    </row>
    <row r="172" spans="4:14" ht="15.75">
      <c r="D172" s="16"/>
      <c r="E172" s="16"/>
      <c r="F172" s="244"/>
      <c r="G172" s="16"/>
      <c r="H172" s="16"/>
      <c r="I172" s="16"/>
      <c r="J172" s="244"/>
      <c r="K172" s="244"/>
      <c r="N172" s="64"/>
    </row>
    <row r="173" spans="4:14" ht="15.75">
      <c r="D173" s="16"/>
      <c r="E173" s="16"/>
      <c r="F173" s="244"/>
      <c r="G173" s="16"/>
      <c r="H173" s="16"/>
      <c r="I173" s="16"/>
      <c r="J173" s="244"/>
      <c r="K173" s="244"/>
      <c r="N173" s="64"/>
    </row>
    <row r="174" spans="4:14" ht="15.75">
      <c r="D174" s="16"/>
      <c r="E174" s="16"/>
      <c r="F174" s="244"/>
      <c r="G174" s="16"/>
      <c r="H174" s="16"/>
      <c r="I174" s="16"/>
      <c r="J174" s="244"/>
      <c r="K174" s="244"/>
      <c r="N174" s="64"/>
    </row>
    <row r="175" spans="4:14" ht="15.75">
      <c r="D175" s="16"/>
      <c r="E175" s="16"/>
      <c r="F175" s="244"/>
      <c r="G175" s="16"/>
      <c r="H175" s="16"/>
      <c r="I175" s="16"/>
      <c r="J175" s="244"/>
      <c r="K175" s="244"/>
      <c r="N175" s="64"/>
    </row>
    <row r="176" spans="4:14" ht="15.75">
      <c r="D176" s="16"/>
      <c r="E176" s="16"/>
      <c r="F176" s="244"/>
      <c r="G176" s="16"/>
      <c r="H176" s="16"/>
      <c r="I176" s="16"/>
      <c r="J176" s="244"/>
      <c r="K176" s="244"/>
      <c r="N176" s="64"/>
    </row>
    <row r="177" spans="4:14" ht="15.75">
      <c r="D177" s="16"/>
      <c r="E177" s="16"/>
      <c r="F177" s="244"/>
      <c r="G177" s="16"/>
      <c r="H177" s="16"/>
      <c r="I177" s="16"/>
      <c r="J177" s="244"/>
      <c r="K177" s="244"/>
      <c r="N177" s="64"/>
    </row>
    <row r="178" spans="4:14" ht="15.75">
      <c r="D178" s="16"/>
      <c r="E178" s="16"/>
      <c r="F178" s="244"/>
      <c r="G178" s="16"/>
      <c r="H178" s="16"/>
      <c r="I178" s="16"/>
      <c r="J178" s="244"/>
      <c r="K178" s="244"/>
      <c r="N178" s="64"/>
    </row>
    <row r="179" spans="4:14" ht="15.75">
      <c r="D179" s="16"/>
      <c r="E179" s="16"/>
      <c r="F179" s="244"/>
      <c r="G179" s="16"/>
      <c r="H179" s="16"/>
      <c r="I179" s="16"/>
      <c r="J179" s="244"/>
      <c r="K179" s="244"/>
      <c r="N179" s="64"/>
    </row>
    <row r="180" spans="4:14" ht="15.75">
      <c r="D180" s="16"/>
      <c r="E180" s="16"/>
      <c r="F180" s="244"/>
      <c r="G180" s="16"/>
      <c r="H180" s="16"/>
      <c r="I180" s="16"/>
      <c r="J180" s="244"/>
      <c r="K180" s="244"/>
      <c r="N180" s="64"/>
    </row>
    <row r="181" spans="4:14" ht="15.75">
      <c r="D181" s="16"/>
      <c r="E181" s="16"/>
      <c r="F181" s="244"/>
      <c r="G181" s="16"/>
      <c r="H181" s="16"/>
      <c r="I181" s="16"/>
      <c r="J181" s="244"/>
      <c r="K181" s="244"/>
      <c r="N181" s="64"/>
    </row>
    <row r="182" spans="4:14" ht="15.75">
      <c r="D182" s="16"/>
      <c r="E182" s="16"/>
      <c r="F182" s="244"/>
      <c r="G182" s="16"/>
      <c r="H182" s="16"/>
      <c r="I182" s="16"/>
      <c r="J182" s="244"/>
      <c r="K182" s="244"/>
      <c r="N182" s="64"/>
    </row>
    <row r="183" spans="4:14" ht="15.75">
      <c r="D183" s="16"/>
      <c r="E183" s="16"/>
      <c r="F183" s="244"/>
      <c r="G183" s="16"/>
      <c r="H183" s="16"/>
      <c r="I183" s="16"/>
      <c r="J183" s="244"/>
      <c r="K183" s="244"/>
      <c r="N183" s="64"/>
    </row>
    <row r="184" spans="4:14" ht="15.75">
      <c r="D184" s="16"/>
      <c r="E184" s="16"/>
      <c r="F184" s="244"/>
      <c r="G184" s="16"/>
      <c r="H184" s="16"/>
      <c r="I184" s="16"/>
      <c r="J184" s="244"/>
      <c r="K184" s="244"/>
      <c r="N184" s="64"/>
    </row>
    <row r="185" spans="4:14" ht="15.75">
      <c r="D185" s="16"/>
      <c r="E185" s="16"/>
      <c r="F185" s="244"/>
      <c r="G185" s="16"/>
      <c r="H185" s="16"/>
      <c r="I185" s="16"/>
      <c r="J185" s="244"/>
      <c r="K185" s="244"/>
      <c r="N185" s="64"/>
    </row>
    <row r="186" spans="4:14" ht="15.75">
      <c r="D186" s="16"/>
      <c r="E186" s="16"/>
      <c r="F186" s="244"/>
      <c r="G186" s="16"/>
      <c r="H186" s="16"/>
      <c r="I186" s="16"/>
      <c r="J186" s="244"/>
      <c r="K186" s="244"/>
      <c r="N186" s="64"/>
    </row>
    <row r="187" spans="4:14" ht="15.75">
      <c r="D187" s="16"/>
      <c r="E187" s="16"/>
      <c r="F187" s="244"/>
      <c r="G187" s="16"/>
      <c r="H187" s="16"/>
      <c r="I187" s="16"/>
      <c r="J187" s="244"/>
      <c r="K187" s="244"/>
      <c r="N187" s="64"/>
    </row>
    <row r="188" spans="4:14" ht="15.75">
      <c r="D188" s="16"/>
      <c r="E188" s="16"/>
      <c r="F188" s="244"/>
      <c r="G188" s="16"/>
      <c r="H188" s="16"/>
      <c r="I188" s="16"/>
      <c r="J188" s="244"/>
      <c r="K188" s="244"/>
      <c r="N188" s="64"/>
    </row>
    <row r="189" spans="4:14" ht="15.75">
      <c r="D189" s="16"/>
      <c r="E189" s="16"/>
      <c r="F189" s="244"/>
      <c r="G189" s="16"/>
      <c r="H189" s="16"/>
      <c r="I189" s="16"/>
      <c r="J189" s="244"/>
      <c r="K189" s="244"/>
      <c r="N189" s="64"/>
    </row>
    <row r="190" spans="4:14" ht="15.75">
      <c r="D190" s="16"/>
      <c r="E190" s="16"/>
      <c r="F190" s="244"/>
      <c r="G190" s="16"/>
      <c r="H190" s="16"/>
      <c r="I190" s="16"/>
      <c r="J190" s="244"/>
      <c r="K190" s="244"/>
      <c r="N190" s="64"/>
    </row>
    <row r="191" spans="4:14" ht="15.75">
      <c r="D191" s="16"/>
      <c r="E191" s="16"/>
      <c r="F191" s="244"/>
      <c r="G191" s="16"/>
      <c r="H191" s="16"/>
      <c r="I191" s="16"/>
      <c r="J191" s="244"/>
      <c r="K191" s="244"/>
      <c r="N191" s="64"/>
    </row>
    <row r="192" spans="4:14" ht="15.75">
      <c r="D192" s="16"/>
      <c r="E192" s="16"/>
      <c r="F192" s="244"/>
      <c r="G192" s="16"/>
      <c r="H192" s="16"/>
      <c r="I192" s="16"/>
      <c r="J192" s="244"/>
      <c r="K192" s="244"/>
      <c r="N192" s="64"/>
    </row>
    <row r="193" spans="4:14" ht="15.75">
      <c r="D193" s="16"/>
      <c r="E193" s="16"/>
      <c r="F193" s="244"/>
      <c r="G193" s="16"/>
      <c r="H193" s="16"/>
      <c r="I193" s="16"/>
      <c r="J193" s="244"/>
      <c r="K193" s="244"/>
      <c r="N193" s="64"/>
    </row>
    <row r="194" spans="4:14" ht="15.75">
      <c r="D194" s="16"/>
      <c r="E194" s="16"/>
      <c r="F194" s="244"/>
      <c r="G194" s="16"/>
      <c r="H194" s="16"/>
      <c r="I194" s="16"/>
      <c r="J194" s="244"/>
      <c r="K194" s="244"/>
      <c r="N194" s="64"/>
    </row>
    <row r="195" spans="4:14" ht="15.75">
      <c r="D195" s="16"/>
      <c r="E195" s="16"/>
      <c r="F195" s="244"/>
      <c r="G195" s="16"/>
      <c r="H195" s="16"/>
      <c r="I195" s="16"/>
      <c r="J195" s="244"/>
      <c r="K195" s="244"/>
      <c r="N195" s="64"/>
    </row>
    <row r="196" spans="4:14" ht="15.75">
      <c r="D196" s="16"/>
      <c r="E196" s="16"/>
      <c r="F196" s="244"/>
      <c r="G196" s="16"/>
      <c r="H196" s="16"/>
      <c r="I196" s="16"/>
      <c r="J196" s="244"/>
      <c r="K196" s="244"/>
      <c r="N196" s="64"/>
    </row>
    <row r="197" spans="4:14" ht="15.75">
      <c r="D197" s="16"/>
      <c r="E197" s="16"/>
      <c r="F197" s="244"/>
      <c r="G197" s="16"/>
      <c r="H197" s="16"/>
      <c r="I197" s="16"/>
      <c r="J197" s="244"/>
      <c r="K197" s="244"/>
      <c r="N197" s="64"/>
    </row>
    <row r="198" spans="4:14" ht="15.75">
      <c r="D198" s="16"/>
      <c r="E198" s="16"/>
      <c r="F198" s="244"/>
      <c r="G198" s="16"/>
      <c r="H198" s="16"/>
      <c r="I198" s="16"/>
      <c r="J198" s="244"/>
      <c r="K198" s="244"/>
      <c r="N198" s="64"/>
    </row>
    <row r="199" spans="4:14" ht="15.75">
      <c r="D199" s="16"/>
      <c r="E199" s="16"/>
      <c r="F199" s="244"/>
      <c r="G199" s="16"/>
      <c r="H199" s="16"/>
      <c r="I199" s="16"/>
      <c r="J199" s="244"/>
      <c r="K199" s="244"/>
      <c r="N199" s="64"/>
    </row>
    <row r="200" spans="4:14" ht="15.75">
      <c r="D200" s="16"/>
      <c r="E200" s="16"/>
      <c r="F200" s="244"/>
      <c r="G200" s="16"/>
      <c r="H200" s="16"/>
      <c r="I200" s="16"/>
      <c r="J200" s="244"/>
      <c r="K200" s="244"/>
      <c r="N200" s="64"/>
    </row>
    <row r="201" spans="4:14" ht="15.75">
      <c r="D201" s="16"/>
      <c r="E201" s="16"/>
      <c r="F201" s="244"/>
      <c r="G201" s="16"/>
      <c r="H201" s="16"/>
      <c r="I201" s="16"/>
      <c r="J201" s="244"/>
      <c r="K201" s="244"/>
      <c r="N201" s="64"/>
    </row>
    <row r="202" spans="4:14" ht="15.75">
      <c r="D202" s="16"/>
      <c r="E202" s="16"/>
      <c r="F202" s="244"/>
      <c r="G202" s="16"/>
      <c r="H202" s="16"/>
      <c r="I202" s="16"/>
      <c r="J202" s="244"/>
      <c r="K202" s="244"/>
      <c r="N202" s="64"/>
    </row>
    <row r="203" spans="4:14" ht="15.75">
      <c r="D203" s="16"/>
      <c r="E203" s="16"/>
      <c r="F203" s="244"/>
      <c r="G203" s="16"/>
      <c r="H203" s="16"/>
      <c r="I203" s="16"/>
      <c r="J203" s="244"/>
      <c r="K203" s="244"/>
      <c r="N203" s="64"/>
    </row>
    <row r="204" spans="4:14" ht="15.75">
      <c r="D204" s="16"/>
      <c r="E204" s="16"/>
      <c r="F204" s="244"/>
      <c r="G204" s="16"/>
      <c r="H204" s="16"/>
      <c r="I204" s="16"/>
      <c r="J204" s="244"/>
      <c r="K204" s="244"/>
      <c r="N204" s="64"/>
    </row>
    <row r="205" spans="4:14" ht="15.75">
      <c r="D205" s="16"/>
      <c r="E205" s="16"/>
      <c r="F205" s="244"/>
      <c r="G205" s="16"/>
      <c r="H205" s="16"/>
      <c r="I205" s="16"/>
      <c r="J205" s="244"/>
      <c r="K205" s="244"/>
      <c r="N205" s="64"/>
    </row>
    <row r="206" spans="4:14" ht="15.75">
      <c r="D206" s="16"/>
      <c r="E206" s="16"/>
      <c r="F206" s="244"/>
      <c r="G206" s="16"/>
      <c r="H206" s="16"/>
      <c r="I206" s="16"/>
      <c r="J206" s="244"/>
      <c r="K206" s="244"/>
      <c r="N206" s="64"/>
    </row>
    <row r="207" spans="4:14" ht="15.75">
      <c r="D207" s="16"/>
      <c r="E207" s="16"/>
      <c r="F207" s="244"/>
      <c r="G207" s="16"/>
      <c r="H207" s="16"/>
      <c r="I207" s="16"/>
      <c r="J207" s="244"/>
      <c r="K207" s="244"/>
      <c r="N207" s="64"/>
    </row>
    <row r="208" spans="4:14" ht="15.75">
      <c r="D208" s="16"/>
      <c r="E208" s="16"/>
      <c r="F208" s="244"/>
      <c r="G208" s="16"/>
      <c r="H208" s="16"/>
      <c r="I208" s="16"/>
      <c r="J208" s="244"/>
      <c r="K208" s="244"/>
      <c r="N208" s="64"/>
    </row>
    <row r="209" spans="4:14" ht="15.75">
      <c r="D209" s="16"/>
      <c r="E209" s="16"/>
      <c r="F209" s="244"/>
      <c r="G209" s="16"/>
      <c r="H209" s="16"/>
      <c r="I209" s="16"/>
      <c r="J209" s="244"/>
      <c r="K209" s="244"/>
      <c r="N209" s="64"/>
    </row>
    <row r="210" spans="4:14" ht="15.75">
      <c r="D210" s="16"/>
      <c r="E210" s="16"/>
      <c r="F210" s="244"/>
      <c r="G210" s="16"/>
      <c r="H210" s="16"/>
      <c r="I210" s="16"/>
      <c r="J210" s="244"/>
      <c r="K210" s="244"/>
      <c r="N210" s="64"/>
    </row>
    <row r="211" spans="4:14" ht="15.75">
      <c r="D211" s="16"/>
      <c r="E211" s="16"/>
      <c r="F211" s="244"/>
      <c r="G211" s="16"/>
      <c r="H211" s="16"/>
      <c r="I211" s="16"/>
      <c r="J211" s="244"/>
      <c r="K211" s="244"/>
      <c r="N211" s="64"/>
    </row>
    <row r="212" spans="4:14" ht="15.75">
      <c r="D212" s="16"/>
      <c r="E212" s="16"/>
      <c r="F212" s="244"/>
      <c r="G212" s="16"/>
      <c r="H212" s="16"/>
      <c r="I212" s="16"/>
      <c r="J212" s="244"/>
      <c r="K212" s="244"/>
      <c r="N212" s="64"/>
    </row>
    <row r="213" spans="4:14" ht="15.75">
      <c r="D213" s="16"/>
      <c r="E213" s="16"/>
      <c r="F213" s="244"/>
      <c r="G213" s="16"/>
      <c r="H213" s="16"/>
      <c r="I213" s="16"/>
      <c r="J213" s="244"/>
      <c r="K213" s="244"/>
      <c r="N213" s="64"/>
    </row>
    <row r="214" spans="4:14" ht="15.75">
      <c r="D214" s="16"/>
      <c r="E214" s="16"/>
      <c r="F214" s="244"/>
      <c r="G214" s="16"/>
      <c r="H214" s="16"/>
      <c r="I214" s="16"/>
      <c r="J214" s="244"/>
      <c r="K214" s="244"/>
      <c r="N214" s="64"/>
    </row>
    <row r="215" spans="4:14" ht="15.75">
      <c r="D215" s="16"/>
      <c r="E215" s="16"/>
      <c r="F215" s="244"/>
      <c r="G215" s="16"/>
      <c r="H215" s="16"/>
      <c r="I215" s="16"/>
      <c r="J215" s="244"/>
      <c r="K215" s="244"/>
      <c r="N215" s="64"/>
    </row>
    <row r="216" spans="4:14" ht="15.75">
      <c r="D216" s="16"/>
      <c r="E216" s="16"/>
      <c r="F216" s="244"/>
      <c r="G216" s="16"/>
      <c r="H216" s="16"/>
      <c r="I216" s="16"/>
      <c r="J216" s="244"/>
      <c r="K216" s="244"/>
      <c r="N216" s="64"/>
    </row>
    <row r="217" spans="4:14" ht="15.75">
      <c r="D217" s="16"/>
      <c r="E217" s="16"/>
      <c r="F217" s="244"/>
      <c r="G217" s="16"/>
      <c r="H217" s="16"/>
      <c r="I217" s="16"/>
      <c r="J217" s="244"/>
      <c r="K217" s="244"/>
      <c r="N217" s="64"/>
    </row>
    <row r="218" spans="4:14" ht="15.75">
      <c r="D218" s="16"/>
      <c r="E218" s="16"/>
      <c r="F218" s="244"/>
      <c r="G218" s="16"/>
      <c r="H218" s="16"/>
      <c r="I218" s="16"/>
      <c r="J218" s="244"/>
      <c r="K218" s="244"/>
      <c r="N218" s="64"/>
    </row>
    <row r="219" spans="4:14" ht="15.75">
      <c r="D219" s="16"/>
      <c r="E219" s="16"/>
      <c r="F219" s="244"/>
      <c r="G219" s="16"/>
      <c r="H219" s="16"/>
      <c r="I219" s="16"/>
      <c r="J219" s="244"/>
      <c r="K219" s="244"/>
      <c r="N219" s="64"/>
    </row>
    <row r="220" spans="4:14" ht="15.75">
      <c r="D220" s="16"/>
      <c r="E220" s="16"/>
      <c r="F220" s="244"/>
      <c r="G220" s="16"/>
      <c r="H220" s="16"/>
      <c r="I220" s="16"/>
      <c r="J220" s="244"/>
      <c r="K220" s="244"/>
      <c r="N220" s="64"/>
    </row>
    <row r="221" spans="4:14" ht="15.75">
      <c r="D221" s="16"/>
      <c r="E221" s="16"/>
      <c r="F221" s="244"/>
      <c r="G221" s="16"/>
      <c r="H221" s="16"/>
      <c r="I221" s="16"/>
      <c r="J221" s="244"/>
      <c r="K221" s="244"/>
      <c r="N221" s="64"/>
    </row>
    <row r="222" spans="4:14" ht="15.75">
      <c r="D222" s="16"/>
      <c r="E222" s="16"/>
      <c r="F222" s="244"/>
      <c r="G222" s="16"/>
      <c r="H222" s="16"/>
      <c r="I222" s="16"/>
      <c r="J222" s="244"/>
      <c r="K222" s="244"/>
      <c r="N222" s="64"/>
    </row>
    <row r="223" spans="4:14" ht="15.75">
      <c r="D223" s="16"/>
      <c r="E223" s="16"/>
      <c r="F223" s="244"/>
      <c r="G223" s="16"/>
      <c r="H223" s="16"/>
      <c r="I223" s="16"/>
      <c r="J223" s="244"/>
      <c r="K223" s="244"/>
      <c r="N223" s="64"/>
    </row>
    <row r="224" spans="4:14" ht="15.75">
      <c r="D224" s="16"/>
      <c r="E224" s="16"/>
      <c r="F224" s="244"/>
      <c r="G224" s="16"/>
      <c r="H224" s="16"/>
      <c r="I224" s="16"/>
      <c r="J224" s="244"/>
      <c r="K224" s="244"/>
      <c r="N224" s="64"/>
    </row>
    <row r="225" spans="4:14" ht="15.75">
      <c r="D225" s="16"/>
      <c r="E225" s="16"/>
      <c r="F225" s="244"/>
      <c r="G225" s="16"/>
      <c r="H225" s="16"/>
      <c r="I225" s="16"/>
      <c r="J225" s="244"/>
      <c r="K225" s="244"/>
      <c r="N225" s="64"/>
    </row>
    <row r="226" spans="4:14" ht="15.75">
      <c r="D226" s="16"/>
      <c r="E226" s="16"/>
      <c r="F226" s="244"/>
      <c r="G226" s="16"/>
      <c r="H226" s="16"/>
      <c r="I226" s="16"/>
      <c r="J226" s="244"/>
      <c r="K226" s="244"/>
      <c r="N226" s="64"/>
    </row>
    <row r="227" spans="4:14" ht="15.75">
      <c r="D227" s="16"/>
      <c r="E227" s="16"/>
      <c r="F227" s="244"/>
      <c r="G227" s="16"/>
      <c r="H227" s="16"/>
      <c r="I227" s="16"/>
      <c r="J227" s="244"/>
      <c r="K227" s="244"/>
      <c r="N227" s="64"/>
    </row>
    <row r="228" spans="4:14" ht="15.75">
      <c r="D228" s="16"/>
      <c r="E228" s="16"/>
      <c r="F228" s="244"/>
      <c r="G228" s="16"/>
      <c r="H228" s="16"/>
      <c r="I228" s="16"/>
      <c r="J228" s="244"/>
      <c r="K228" s="244"/>
      <c r="N228" s="64"/>
    </row>
    <row r="229" spans="4:14" ht="15.75">
      <c r="D229" s="16"/>
      <c r="E229" s="16"/>
      <c r="F229" s="244"/>
      <c r="G229" s="16"/>
      <c r="H229" s="16"/>
      <c r="I229" s="16"/>
      <c r="J229" s="244"/>
      <c r="K229" s="244"/>
      <c r="N229" s="64"/>
    </row>
    <row r="230" spans="4:14" ht="15.75">
      <c r="D230" s="16"/>
      <c r="E230" s="16"/>
      <c r="F230" s="244"/>
      <c r="G230" s="16"/>
      <c r="H230" s="16"/>
      <c r="I230" s="16"/>
      <c r="J230" s="244"/>
      <c r="K230" s="244"/>
      <c r="N230" s="64"/>
    </row>
    <row r="231" spans="4:14" ht="15.75">
      <c r="D231" s="16"/>
      <c r="E231" s="16"/>
      <c r="F231" s="244"/>
      <c r="G231" s="16"/>
      <c r="H231" s="16"/>
      <c r="I231" s="16"/>
      <c r="J231" s="244"/>
      <c r="K231" s="244"/>
      <c r="N231" s="64"/>
    </row>
    <row r="232" spans="4:14" ht="15.75">
      <c r="D232" s="16"/>
      <c r="E232" s="16"/>
      <c r="F232" s="244"/>
      <c r="G232" s="16"/>
      <c r="H232" s="16"/>
      <c r="I232" s="16"/>
      <c r="J232" s="244"/>
      <c r="K232" s="244"/>
      <c r="N232" s="64"/>
    </row>
    <row r="233" spans="4:14" ht="15.75">
      <c r="D233" s="16"/>
      <c r="E233" s="16"/>
      <c r="F233" s="244"/>
      <c r="G233" s="16"/>
      <c r="H233" s="16"/>
      <c r="I233" s="16"/>
      <c r="J233" s="244"/>
      <c r="K233" s="244"/>
      <c r="N233" s="64"/>
    </row>
    <row r="234" spans="4:14" ht="15.75">
      <c r="D234" s="16"/>
      <c r="E234" s="16"/>
      <c r="F234" s="244"/>
      <c r="G234" s="16"/>
      <c r="H234" s="16"/>
      <c r="I234" s="16"/>
      <c r="J234" s="244"/>
      <c r="K234" s="244"/>
      <c r="N234" s="64"/>
    </row>
    <row r="235" spans="4:14" ht="15.75">
      <c r="D235" s="16"/>
      <c r="E235" s="16"/>
      <c r="F235" s="244"/>
      <c r="G235" s="16"/>
      <c r="H235" s="16"/>
      <c r="I235" s="16"/>
      <c r="J235" s="244"/>
      <c r="K235" s="244"/>
      <c r="N235" s="64"/>
    </row>
    <row r="236" spans="4:14" ht="15.75">
      <c r="D236" s="16"/>
      <c r="E236" s="16"/>
      <c r="F236" s="244"/>
      <c r="G236" s="16"/>
      <c r="H236" s="16"/>
      <c r="I236" s="16"/>
      <c r="J236" s="244"/>
      <c r="K236" s="244"/>
      <c r="N236" s="64"/>
    </row>
    <row r="237" spans="4:14" ht="15.75">
      <c r="D237" s="16"/>
      <c r="E237" s="16"/>
      <c r="F237" s="244"/>
      <c r="G237" s="16"/>
      <c r="H237" s="16"/>
      <c r="I237" s="16"/>
      <c r="J237" s="244"/>
      <c r="K237" s="244"/>
      <c r="N237" s="64"/>
    </row>
    <row r="238" spans="4:14" ht="15.75">
      <c r="D238" s="16"/>
      <c r="E238" s="16"/>
      <c r="F238" s="244"/>
      <c r="G238" s="16"/>
      <c r="H238" s="16"/>
      <c r="I238" s="16"/>
      <c r="J238" s="244"/>
      <c r="K238" s="244"/>
      <c r="N238" s="64"/>
    </row>
    <row r="239" spans="4:14" ht="15.75">
      <c r="D239" s="16"/>
      <c r="E239" s="16"/>
      <c r="F239" s="244"/>
      <c r="G239" s="16"/>
      <c r="H239" s="16"/>
      <c r="I239" s="16"/>
      <c r="J239" s="244"/>
      <c r="K239" s="244"/>
      <c r="N239" s="64"/>
    </row>
    <row r="240" spans="4:14" ht="15.75">
      <c r="D240" s="16"/>
      <c r="E240" s="16"/>
      <c r="F240" s="244"/>
      <c r="G240" s="16"/>
      <c r="H240" s="16"/>
      <c r="I240" s="16"/>
      <c r="J240" s="244"/>
      <c r="K240" s="244"/>
      <c r="N240" s="64"/>
    </row>
    <row r="241" spans="4:14" ht="15.75">
      <c r="D241" s="16"/>
      <c r="E241" s="16"/>
      <c r="F241" s="244"/>
      <c r="G241" s="16"/>
      <c r="H241" s="16"/>
      <c r="I241" s="16"/>
      <c r="J241" s="244"/>
      <c r="K241" s="244"/>
      <c r="N241" s="64"/>
    </row>
    <row r="242" spans="4:14" ht="15.75">
      <c r="D242" s="16"/>
      <c r="E242" s="16"/>
      <c r="F242" s="244"/>
      <c r="G242" s="16"/>
      <c r="H242" s="16"/>
      <c r="I242" s="16"/>
      <c r="J242" s="244"/>
      <c r="K242" s="244"/>
      <c r="N242" s="64"/>
    </row>
    <row r="243" spans="4:14" ht="15.75">
      <c r="D243" s="16"/>
      <c r="E243" s="16"/>
      <c r="F243" s="244"/>
      <c r="G243" s="16"/>
      <c r="H243" s="16"/>
      <c r="I243" s="16"/>
      <c r="J243" s="244"/>
      <c r="K243" s="244"/>
      <c r="N243" s="64"/>
    </row>
    <row r="244" spans="4:14" ht="15.75">
      <c r="D244" s="16"/>
      <c r="E244" s="16"/>
      <c r="F244" s="244"/>
      <c r="G244" s="16"/>
      <c r="H244" s="16"/>
      <c r="I244" s="16"/>
      <c r="J244" s="244"/>
      <c r="K244" s="244"/>
      <c r="N244" s="64"/>
    </row>
    <row r="245" spans="4:14" ht="15.75">
      <c r="D245" s="16"/>
      <c r="E245" s="16"/>
      <c r="F245" s="244"/>
      <c r="G245" s="16"/>
      <c r="H245" s="16"/>
      <c r="I245" s="16"/>
      <c r="J245" s="244"/>
      <c r="K245" s="244"/>
      <c r="N245" s="64"/>
    </row>
    <row r="246" spans="4:14" ht="15.75">
      <c r="D246" s="16"/>
      <c r="E246" s="16"/>
      <c r="F246" s="244"/>
      <c r="G246" s="16"/>
      <c r="H246" s="16"/>
      <c r="I246" s="16"/>
      <c r="J246" s="244"/>
      <c r="K246" s="244"/>
      <c r="N246" s="64"/>
    </row>
    <row r="247" spans="4:14" ht="15.75">
      <c r="D247" s="16"/>
      <c r="E247" s="16"/>
      <c r="F247" s="244"/>
      <c r="G247" s="16"/>
      <c r="H247" s="16"/>
      <c r="I247" s="16"/>
      <c r="J247" s="244"/>
      <c r="K247" s="244"/>
      <c r="N247" s="64"/>
    </row>
    <row r="248" spans="4:14" ht="15.75">
      <c r="D248" s="16"/>
      <c r="E248" s="16"/>
      <c r="F248" s="244"/>
      <c r="G248" s="16"/>
      <c r="H248" s="16"/>
      <c r="I248" s="16"/>
      <c r="J248" s="244"/>
      <c r="K248" s="244"/>
      <c r="N248" s="64"/>
    </row>
    <row r="249" spans="4:14" ht="15.75">
      <c r="D249" s="16"/>
      <c r="E249" s="16"/>
      <c r="F249" s="244"/>
      <c r="G249" s="16"/>
      <c r="H249" s="16"/>
      <c r="I249" s="16"/>
      <c r="J249" s="244"/>
      <c r="K249" s="244"/>
      <c r="N249" s="64"/>
    </row>
    <row r="250" spans="4:14" ht="15.75">
      <c r="D250" s="16"/>
      <c r="E250" s="16"/>
      <c r="F250" s="244"/>
      <c r="G250" s="16"/>
      <c r="H250" s="16"/>
      <c r="I250" s="16"/>
      <c r="J250" s="244"/>
      <c r="K250" s="244"/>
      <c r="N250" s="64"/>
    </row>
    <row r="251" spans="4:14" ht="15.75">
      <c r="D251" s="16"/>
      <c r="E251" s="16"/>
      <c r="F251" s="244"/>
      <c r="G251" s="16"/>
      <c r="H251" s="16"/>
      <c r="I251" s="16"/>
      <c r="J251" s="244"/>
      <c r="K251" s="244"/>
      <c r="N251" s="64"/>
    </row>
    <row r="252" spans="4:14" ht="15.75">
      <c r="D252" s="16"/>
      <c r="E252" s="16"/>
      <c r="F252" s="244"/>
      <c r="G252" s="16"/>
      <c r="H252" s="16"/>
      <c r="I252" s="16"/>
      <c r="J252" s="244"/>
      <c r="K252" s="244"/>
      <c r="N252" s="64"/>
    </row>
    <row r="253" spans="4:14" ht="15.75">
      <c r="D253" s="16"/>
      <c r="E253" s="16"/>
      <c r="F253" s="244"/>
      <c r="G253" s="16"/>
      <c r="H253" s="16"/>
      <c r="I253" s="16"/>
      <c r="J253" s="244"/>
      <c r="K253" s="244"/>
      <c r="N253" s="64"/>
    </row>
    <row r="254" spans="4:14" ht="15.75">
      <c r="D254" s="16"/>
      <c r="E254" s="16"/>
      <c r="F254" s="244"/>
      <c r="G254" s="16"/>
      <c r="H254" s="16"/>
      <c r="I254" s="16"/>
      <c r="J254" s="244"/>
      <c r="K254" s="244"/>
      <c r="N254" s="64"/>
    </row>
    <row r="255" spans="4:14" ht="15.75">
      <c r="D255" s="16"/>
      <c r="E255" s="16"/>
      <c r="F255" s="244"/>
      <c r="G255" s="16"/>
      <c r="H255" s="16"/>
      <c r="I255" s="16"/>
      <c r="J255" s="244"/>
      <c r="K255" s="244"/>
      <c r="N255" s="64"/>
    </row>
    <row r="256" spans="4:14" ht="15.75">
      <c r="D256" s="16"/>
      <c r="E256" s="16"/>
      <c r="F256" s="244"/>
      <c r="G256" s="16"/>
      <c r="H256" s="16"/>
      <c r="I256" s="16"/>
      <c r="J256" s="244"/>
      <c r="K256" s="244"/>
      <c r="N256" s="64"/>
    </row>
    <row r="257" spans="4:14" ht="15.75">
      <c r="D257" s="16"/>
      <c r="E257" s="16"/>
      <c r="F257" s="244"/>
      <c r="G257" s="16"/>
      <c r="H257" s="16"/>
      <c r="I257" s="16"/>
      <c r="J257" s="244"/>
      <c r="K257" s="244"/>
      <c r="N257" s="64"/>
    </row>
    <row r="258" spans="4:14" ht="15.75">
      <c r="D258" s="16"/>
      <c r="E258" s="16"/>
      <c r="F258" s="244"/>
      <c r="G258" s="16"/>
      <c r="H258" s="16"/>
      <c r="I258" s="16"/>
      <c r="J258" s="244"/>
      <c r="K258" s="244"/>
      <c r="N258" s="64"/>
    </row>
    <row r="259" spans="4:14" ht="15.75">
      <c r="D259" s="16"/>
      <c r="E259" s="16"/>
      <c r="F259" s="244"/>
      <c r="G259" s="16"/>
      <c r="H259" s="16"/>
      <c r="I259" s="16"/>
      <c r="J259" s="244"/>
      <c r="K259" s="244"/>
      <c r="N259" s="64"/>
    </row>
    <row r="260" spans="4:14" ht="15.75">
      <c r="D260" s="16"/>
      <c r="E260" s="16"/>
      <c r="F260" s="244"/>
      <c r="G260" s="16"/>
      <c r="H260" s="16"/>
      <c r="I260" s="16"/>
      <c r="J260" s="244"/>
      <c r="K260" s="244"/>
      <c r="N260" s="64"/>
    </row>
    <row r="261" spans="4:14" ht="15.75">
      <c r="D261" s="16"/>
      <c r="E261" s="16"/>
      <c r="F261" s="244"/>
      <c r="G261" s="16"/>
      <c r="H261" s="16"/>
      <c r="I261" s="16"/>
      <c r="J261" s="244"/>
      <c r="K261" s="244"/>
      <c r="N261" s="64"/>
    </row>
    <row r="262" spans="4:14" ht="15.75">
      <c r="D262" s="16"/>
      <c r="E262" s="16"/>
      <c r="F262" s="244"/>
      <c r="G262" s="16"/>
      <c r="H262" s="16"/>
      <c r="I262" s="16"/>
      <c r="J262" s="244"/>
      <c r="K262" s="244"/>
      <c r="N262" s="64"/>
    </row>
    <row r="263" spans="4:14" ht="15.75">
      <c r="D263" s="16"/>
      <c r="E263" s="16"/>
      <c r="F263" s="244"/>
      <c r="G263" s="16"/>
      <c r="H263" s="16"/>
      <c r="I263" s="16"/>
      <c r="J263" s="244"/>
      <c r="K263" s="244"/>
      <c r="N263" s="64"/>
    </row>
    <row r="264" spans="4:14" ht="15.75">
      <c r="D264" s="16"/>
      <c r="E264" s="16"/>
      <c r="F264" s="244"/>
      <c r="G264" s="16"/>
      <c r="H264" s="16"/>
      <c r="I264" s="16"/>
      <c r="J264" s="244"/>
      <c r="K264" s="244"/>
      <c r="N264" s="64"/>
    </row>
    <row r="265" spans="4:14" ht="15.75">
      <c r="D265" s="16"/>
      <c r="E265" s="16"/>
      <c r="F265" s="244"/>
      <c r="G265" s="16"/>
      <c r="H265" s="16"/>
      <c r="I265" s="16"/>
      <c r="J265" s="244"/>
      <c r="K265" s="244"/>
      <c r="N265" s="64"/>
    </row>
    <row r="266" spans="4:14" ht="15.75">
      <c r="D266" s="16"/>
      <c r="E266" s="16"/>
      <c r="F266" s="244"/>
      <c r="G266" s="16"/>
      <c r="H266" s="16"/>
      <c r="I266" s="16"/>
      <c r="J266" s="244"/>
      <c r="K266" s="244"/>
      <c r="N266" s="64"/>
    </row>
    <row r="267" spans="4:14" ht="15.75">
      <c r="D267" s="16"/>
      <c r="E267" s="16"/>
      <c r="F267" s="244"/>
      <c r="G267" s="16"/>
      <c r="H267" s="16"/>
      <c r="I267" s="16"/>
      <c r="J267" s="244"/>
      <c r="K267" s="244"/>
      <c r="N267" s="64"/>
    </row>
    <row r="268" spans="4:14" ht="15.75">
      <c r="D268" s="16"/>
      <c r="E268" s="16"/>
      <c r="F268" s="244"/>
      <c r="G268" s="16"/>
      <c r="H268" s="16"/>
      <c r="I268" s="16"/>
      <c r="J268" s="244"/>
      <c r="K268" s="244"/>
      <c r="N268" s="64"/>
    </row>
    <row r="269" spans="4:14" ht="15.75">
      <c r="D269" s="16"/>
      <c r="E269" s="16"/>
      <c r="F269" s="244"/>
      <c r="G269" s="16"/>
      <c r="H269" s="16"/>
      <c r="I269" s="16"/>
      <c r="J269" s="244"/>
      <c r="K269" s="244"/>
      <c r="N269" s="64"/>
    </row>
    <row r="270" spans="4:14" ht="15.75">
      <c r="D270" s="16"/>
      <c r="E270" s="16"/>
      <c r="F270" s="244"/>
      <c r="G270" s="16"/>
      <c r="H270" s="16"/>
      <c r="I270" s="16"/>
      <c r="J270" s="244"/>
      <c r="K270" s="244"/>
      <c r="N270" s="64"/>
    </row>
    <row r="271" spans="4:14" ht="15.75">
      <c r="D271" s="16"/>
      <c r="E271" s="16"/>
      <c r="F271" s="244"/>
      <c r="G271" s="16"/>
      <c r="H271" s="16"/>
      <c r="I271" s="16"/>
      <c r="J271" s="244"/>
      <c r="K271" s="244"/>
      <c r="N271" s="64"/>
    </row>
    <row r="272" spans="4:14" ht="15.75">
      <c r="D272" s="16"/>
      <c r="E272" s="16"/>
      <c r="F272" s="244"/>
      <c r="G272" s="16"/>
      <c r="H272" s="16"/>
      <c r="I272" s="16"/>
      <c r="J272" s="244"/>
      <c r="K272" s="244"/>
      <c r="N272" s="64"/>
    </row>
    <row r="273" spans="4:14" ht="15.75">
      <c r="D273" s="16"/>
      <c r="E273" s="16"/>
      <c r="F273" s="244"/>
      <c r="G273" s="16"/>
      <c r="H273" s="16"/>
      <c r="I273" s="16"/>
      <c r="J273" s="244"/>
      <c r="K273" s="244"/>
      <c r="N273" s="64"/>
    </row>
    <row r="274" spans="4:14" ht="15.75">
      <c r="D274" s="16"/>
      <c r="E274" s="16"/>
      <c r="F274" s="244"/>
      <c r="G274" s="16"/>
      <c r="H274" s="16"/>
      <c r="I274" s="16"/>
      <c r="J274" s="244"/>
      <c r="K274" s="244"/>
      <c r="N274" s="64"/>
    </row>
    <row r="275" spans="4:14" ht="15.75">
      <c r="D275" s="16"/>
      <c r="E275" s="16"/>
      <c r="F275" s="244"/>
      <c r="G275" s="16"/>
      <c r="H275" s="16"/>
      <c r="I275" s="16"/>
      <c r="J275" s="244"/>
      <c r="K275" s="244"/>
      <c r="N275" s="64"/>
    </row>
    <row r="276" spans="4:14" ht="15.75">
      <c r="D276" s="16"/>
      <c r="E276" s="16"/>
      <c r="F276" s="244"/>
      <c r="G276" s="16"/>
      <c r="H276" s="16"/>
      <c r="I276" s="16"/>
      <c r="J276" s="244"/>
      <c r="K276" s="244"/>
      <c r="N276" s="64"/>
    </row>
    <row r="277" spans="4:14" ht="15.75">
      <c r="D277" s="16"/>
      <c r="E277" s="16"/>
      <c r="F277" s="244"/>
      <c r="G277" s="16"/>
      <c r="H277" s="16"/>
      <c r="I277" s="16"/>
      <c r="J277" s="244"/>
      <c r="K277" s="244"/>
      <c r="N277" s="64"/>
    </row>
    <row r="278" spans="4:14" ht="15.75">
      <c r="D278" s="16"/>
      <c r="E278" s="16"/>
      <c r="F278" s="244"/>
      <c r="G278" s="16"/>
      <c r="H278" s="16"/>
      <c r="I278" s="16"/>
      <c r="J278" s="244"/>
      <c r="K278" s="244"/>
      <c r="N278" s="64"/>
    </row>
    <row r="279" spans="4:14" ht="15.75">
      <c r="D279" s="16"/>
      <c r="E279" s="16"/>
      <c r="F279" s="244"/>
      <c r="G279" s="16"/>
      <c r="H279" s="16"/>
      <c r="I279" s="16"/>
      <c r="J279" s="244"/>
      <c r="K279" s="244"/>
      <c r="N279" s="64"/>
    </row>
    <row r="280" spans="4:14" ht="15.75">
      <c r="D280" s="16"/>
      <c r="E280" s="16"/>
      <c r="F280" s="244"/>
      <c r="G280" s="16"/>
      <c r="H280" s="16"/>
      <c r="I280" s="16"/>
      <c r="J280" s="244"/>
      <c r="K280" s="244"/>
      <c r="N280" s="64"/>
    </row>
    <row r="281" spans="4:14" ht="15.75">
      <c r="D281" s="16"/>
      <c r="E281" s="16"/>
      <c r="F281" s="244"/>
      <c r="G281" s="16"/>
      <c r="H281" s="16"/>
      <c r="I281" s="16"/>
      <c r="J281" s="244"/>
      <c r="K281" s="244"/>
      <c r="N281" s="64"/>
    </row>
    <row r="282" spans="4:14" ht="15.75">
      <c r="D282" s="16"/>
      <c r="E282" s="16"/>
      <c r="F282" s="244"/>
      <c r="G282" s="16"/>
      <c r="H282" s="16"/>
      <c r="I282" s="16"/>
      <c r="J282" s="244"/>
      <c r="K282" s="244"/>
      <c r="N282" s="64"/>
    </row>
    <row r="283" spans="4:14" ht="15.75">
      <c r="D283" s="16"/>
      <c r="E283" s="16"/>
      <c r="F283" s="244"/>
      <c r="G283" s="16"/>
      <c r="H283" s="16"/>
      <c r="I283" s="16"/>
      <c r="J283" s="244"/>
      <c r="K283" s="244"/>
      <c r="N283" s="64"/>
    </row>
    <row r="284" spans="4:14" ht="15.75">
      <c r="D284" s="16"/>
      <c r="E284" s="16"/>
      <c r="F284" s="244"/>
      <c r="G284" s="16"/>
      <c r="H284" s="16"/>
      <c r="I284" s="16"/>
      <c r="J284" s="244"/>
      <c r="K284" s="244"/>
      <c r="N284" s="64"/>
    </row>
    <row r="285" spans="4:14" ht="15.75">
      <c r="D285" s="16"/>
      <c r="E285" s="16"/>
      <c r="F285" s="244"/>
      <c r="G285" s="16"/>
      <c r="H285" s="16"/>
      <c r="I285" s="16"/>
      <c r="J285" s="244"/>
      <c r="K285" s="244"/>
      <c r="N285" s="64"/>
    </row>
    <row r="286" spans="4:14" ht="15.75">
      <c r="D286" s="16"/>
      <c r="E286" s="16"/>
      <c r="F286" s="244"/>
      <c r="G286" s="16"/>
      <c r="H286" s="16"/>
      <c r="I286" s="16"/>
      <c r="J286" s="244"/>
      <c r="K286" s="244"/>
      <c r="N286" s="64"/>
    </row>
    <row r="287" spans="4:14" ht="15.75">
      <c r="D287" s="16"/>
      <c r="E287" s="16"/>
      <c r="F287" s="244"/>
      <c r="G287" s="16"/>
      <c r="H287" s="16"/>
      <c r="I287" s="16"/>
      <c r="J287" s="244"/>
      <c r="K287" s="244"/>
      <c r="N287" s="64"/>
    </row>
    <row r="288" spans="4:14" ht="15.75">
      <c r="D288" s="16"/>
      <c r="E288" s="16"/>
      <c r="F288" s="244"/>
      <c r="G288" s="16"/>
      <c r="H288" s="16"/>
      <c r="I288" s="16"/>
      <c r="J288" s="244"/>
      <c r="K288" s="244"/>
      <c r="N288" s="64"/>
    </row>
    <row r="289" spans="4:14" ht="15.75">
      <c r="D289" s="16"/>
      <c r="E289" s="16"/>
      <c r="F289" s="244"/>
      <c r="G289" s="16"/>
      <c r="H289" s="16"/>
      <c r="I289" s="16"/>
      <c r="J289" s="244"/>
      <c r="K289" s="244"/>
      <c r="N289" s="64"/>
    </row>
    <row r="290" spans="4:14" ht="15.75">
      <c r="D290" s="16"/>
      <c r="E290" s="16"/>
      <c r="F290" s="244"/>
      <c r="G290" s="16"/>
      <c r="H290" s="16"/>
      <c r="I290" s="16"/>
      <c r="J290" s="244"/>
      <c r="K290" s="244"/>
      <c r="N290" s="64"/>
    </row>
    <row r="291" spans="4:14" ht="15.75">
      <c r="D291" s="16"/>
      <c r="E291" s="16"/>
      <c r="F291" s="244"/>
      <c r="G291" s="16"/>
      <c r="H291" s="16"/>
      <c r="I291" s="16"/>
      <c r="J291" s="244"/>
      <c r="K291" s="244"/>
      <c r="N291" s="64"/>
    </row>
    <row r="292" spans="4:14" ht="15.75">
      <c r="D292" s="16"/>
      <c r="E292" s="16"/>
      <c r="F292" s="244"/>
      <c r="G292" s="16"/>
      <c r="H292" s="16"/>
      <c r="I292" s="16"/>
      <c r="J292" s="244"/>
      <c r="K292" s="244"/>
      <c r="N292" s="64"/>
    </row>
    <row r="293" spans="4:14" ht="15.75">
      <c r="D293" s="16"/>
      <c r="E293" s="16"/>
      <c r="F293" s="244"/>
      <c r="G293" s="16"/>
      <c r="H293" s="16"/>
      <c r="I293" s="16"/>
      <c r="J293" s="244"/>
      <c r="K293" s="244"/>
      <c r="N293" s="64"/>
    </row>
    <row r="294" spans="4:14" ht="15.75">
      <c r="D294" s="16"/>
      <c r="E294" s="16"/>
      <c r="F294" s="244"/>
      <c r="G294" s="16"/>
      <c r="H294" s="16"/>
      <c r="I294" s="16"/>
      <c r="J294" s="244"/>
      <c r="K294" s="244"/>
      <c r="N294" s="64"/>
    </row>
    <row r="295" spans="4:14" ht="15.75">
      <c r="D295" s="16"/>
      <c r="E295" s="16"/>
      <c r="F295" s="244"/>
      <c r="G295" s="16"/>
      <c r="H295" s="16"/>
      <c r="I295" s="16"/>
      <c r="J295" s="244"/>
      <c r="K295" s="244"/>
      <c r="N295" s="64"/>
    </row>
    <row r="296" spans="4:14" ht="15.75">
      <c r="D296" s="16"/>
      <c r="E296" s="16"/>
      <c r="F296" s="244"/>
      <c r="G296" s="16"/>
      <c r="H296" s="16"/>
      <c r="I296" s="16"/>
      <c r="J296" s="244"/>
      <c r="K296" s="244"/>
      <c r="N296" s="64"/>
    </row>
    <row r="297" spans="4:14" ht="15.75">
      <c r="D297" s="16"/>
      <c r="E297" s="16"/>
      <c r="F297" s="244"/>
      <c r="G297" s="16"/>
      <c r="H297" s="16"/>
      <c r="I297" s="16"/>
      <c r="J297" s="244"/>
      <c r="K297" s="244"/>
      <c r="N297" s="64"/>
    </row>
    <row r="298" spans="4:14" ht="15.75">
      <c r="D298" s="16"/>
      <c r="E298" s="16"/>
      <c r="F298" s="244"/>
      <c r="G298" s="16"/>
      <c r="H298" s="16"/>
      <c r="I298" s="16"/>
      <c r="J298" s="244"/>
      <c r="K298" s="244"/>
      <c r="N298" s="64"/>
    </row>
    <row r="299" spans="4:14" ht="15.75">
      <c r="D299" s="16"/>
      <c r="E299" s="16"/>
      <c r="F299" s="244"/>
      <c r="G299" s="16"/>
      <c r="H299" s="16"/>
      <c r="I299" s="16"/>
      <c r="J299" s="244"/>
      <c r="K299" s="244"/>
      <c r="N299" s="64"/>
    </row>
    <row r="300" spans="4:14" ht="15.75">
      <c r="D300" s="16"/>
      <c r="E300" s="16"/>
      <c r="F300" s="244"/>
      <c r="G300" s="16"/>
      <c r="H300" s="16"/>
      <c r="I300" s="16"/>
      <c r="J300" s="244"/>
      <c r="K300" s="244"/>
      <c r="N300" s="64"/>
    </row>
    <row r="301" spans="4:14" ht="15.75">
      <c r="D301" s="16"/>
      <c r="E301" s="16"/>
      <c r="F301" s="244"/>
      <c r="G301" s="16"/>
      <c r="H301" s="16"/>
      <c r="I301" s="16"/>
      <c r="J301" s="244"/>
      <c r="K301" s="244"/>
      <c r="N301" s="64"/>
    </row>
    <row r="302" spans="4:14" ht="15.75">
      <c r="D302" s="16"/>
      <c r="E302" s="16"/>
      <c r="F302" s="244"/>
      <c r="G302" s="16"/>
      <c r="H302" s="16"/>
      <c r="I302" s="16"/>
      <c r="J302" s="244"/>
      <c r="K302" s="244"/>
      <c r="N302" s="64"/>
    </row>
    <row r="303" spans="4:14" ht="15.75">
      <c r="D303" s="16"/>
      <c r="E303" s="16"/>
      <c r="F303" s="244"/>
      <c r="G303" s="16"/>
      <c r="H303" s="16"/>
      <c r="I303" s="16"/>
      <c r="J303" s="244"/>
      <c r="K303" s="244"/>
      <c r="N303" s="64"/>
    </row>
    <row r="304" spans="4:14" ht="15.75">
      <c r="D304" s="16"/>
      <c r="E304" s="16"/>
      <c r="F304" s="244"/>
      <c r="G304" s="16"/>
      <c r="H304" s="16"/>
      <c r="I304" s="16"/>
      <c r="J304" s="244"/>
      <c r="K304" s="244"/>
      <c r="N304" s="64"/>
    </row>
    <row r="305" spans="4:14" ht="15.75">
      <c r="D305" s="16"/>
      <c r="E305" s="16"/>
      <c r="F305" s="244"/>
      <c r="G305" s="16"/>
      <c r="H305" s="16"/>
      <c r="I305" s="16"/>
      <c r="J305" s="244"/>
      <c r="K305" s="244"/>
      <c r="N305" s="64"/>
    </row>
    <row r="306" spans="4:14" ht="15.75">
      <c r="D306" s="16"/>
      <c r="E306" s="16"/>
      <c r="F306" s="244"/>
      <c r="G306" s="16"/>
      <c r="H306" s="16"/>
      <c r="I306" s="16"/>
      <c r="J306" s="244"/>
      <c r="K306" s="244"/>
      <c r="N306" s="64"/>
    </row>
    <row r="307" spans="4:14" ht="15.75">
      <c r="D307" s="16"/>
      <c r="E307" s="16"/>
      <c r="F307" s="244"/>
      <c r="G307" s="16"/>
      <c r="H307" s="16"/>
      <c r="I307" s="16"/>
      <c r="J307" s="244"/>
      <c r="K307" s="244"/>
      <c r="N307" s="64"/>
    </row>
    <row r="308" spans="4:14" ht="15.75">
      <c r="D308" s="16"/>
      <c r="E308" s="16"/>
      <c r="F308" s="244"/>
      <c r="G308" s="16"/>
      <c r="H308" s="16"/>
      <c r="I308" s="16"/>
      <c r="J308" s="244"/>
      <c r="K308" s="244"/>
      <c r="N308" s="64"/>
    </row>
    <row r="309" spans="4:14" ht="15.75">
      <c r="D309" s="16"/>
      <c r="E309" s="16"/>
      <c r="F309" s="244"/>
      <c r="G309" s="16"/>
      <c r="H309" s="16"/>
      <c r="I309" s="16"/>
      <c r="J309" s="244"/>
      <c r="K309" s="244"/>
      <c r="N309" s="64"/>
    </row>
    <row r="310" spans="4:14" ht="15.75">
      <c r="D310" s="16"/>
      <c r="E310" s="16"/>
      <c r="F310" s="244"/>
      <c r="G310" s="16"/>
      <c r="H310" s="16"/>
      <c r="I310" s="16"/>
      <c r="J310" s="244"/>
      <c r="K310" s="244"/>
      <c r="N310" s="64"/>
    </row>
    <row r="311" spans="4:14" ht="15.75">
      <c r="D311" s="16"/>
      <c r="E311" s="16"/>
      <c r="F311" s="244"/>
      <c r="G311" s="16"/>
      <c r="H311" s="16"/>
      <c r="I311" s="16"/>
      <c r="J311" s="244"/>
      <c r="K311" s="244"/>
      <c r="N311" s="64"/>
    </row>
    <row r="312" spans="4:14" ht="15.75">
      <c r="D312" s="16"/>
      <c r="E312" s="16"/>
      <c r="F312" s="244"/>
      <c r="G312" s="16"/>
      <c r="H312" s="16"/>
      <c r="I312" s="16"/>
      <c r="J312" s="244"/>
      <c r="K312" s="244"/>
      <c r="N312" s="64"/>
    </row>
    <row r="313" spans="4:14" ht="15.75">
      <c r="D313" s="16"/>
      <c r="E313" s="16"/>
      <c r="F313" s="244"/>
      <c r="G313" s="16"/>
      <c r="H313" s="16"/>
      <c r="I313" s="16"/>
      <c r="J313" s="244"/>
      <c r="K313" s="244"/>
      <c r="N313" s="64"/>
    </row>
    <row r="314" spans="4:14" ht="15.75">
      <c r="D314" s="16"/>
      <c r="E314" s="16"/>
      <c r="F314" s="244"/>
      <c r="G314" s="16"/>
      <c r="H314" s="16"/>
      <c r="I314" s="16"/>
      <c r="J314" s="244"/>
      <c r="K314" s="244"/>
      <c r="N314" s="64"/>
    </row>
    <row r="315" spans="4:14" ht="15.75">
      <c r="D315" s="16"/>
      <c r="E315" s="16"/>
      <c r="F315" s="244"/>
      <c r="G315" s="16"/>
      <c r="H315" s="16"/>
      <c r="I315" s="16"/>
      <c r="J315" s="244"/>
      <c r="K315" s="244"/>
      <c r="N315" s="64"/>
    </row>
    <row r="316" spans="4:14" ht="15.75">
      <c r="D316" s="16"/>
      <c r="E316" s="16"/>
      <c r="F316" s="244"/>
      <c r="G316" s="16"/>
      <c r="H316" s="16"/>
      <c r="I316" s="16"/>
      <c r="J316" s="244"/>
      <c r="K316" s="244"/>
      <c r="N316" s="64"/>
    </row>
    <row r="317" spans="4:14" ht="15.75">
      <c r="D317" s="16"/>
      <c r="E317" s="16"/>
      <c r="F317" s="244"/>
      <c r="G317" s="16"/>
      <c r="H317" s="16"/>
      <c r="I317" s="16"/>
      <c r="J317" s="244"/>
      <c r="K317" s="244"/>
      <c r="N317" s="64"/>
    </row>
    <row r="318" spans="4:14" ht="15.75">
      <c r="D318" s="16"/>
      <c r="E318" s="16"/>
      <c r="F318" s="244"/>
      <c r="G318" s="16"/>
      <c r="H318" s="16"/>
      <c r="I318" s="16"/>
      <c r="J318" s="244"/>
      <c r="K318" s="244"/>
      <c r="N318" s="64"/>
    </row>
    <row r="319" spans="4:14" ht="15.75">
      <c r="D319" s="16"/>
      <c r="E319" s="16"/>
      <c r="F319" s="244"/>
      <c r="G319" s="16"/>
      <c r="H319" s="16"/>
      <c r="I319" s="16"/>
      <c r="J319" s="244"/>
      <c r="K319" s="244"/>
      <c r="N319" s="64"/>
    </row>
    <row r="320" spans="4:14" ht="15.75">
      <c r="D320" s="16"/>
      <c r="E320" s="16"/>
      <c r="F320" s="244"/>
      <c r="G320" s="16"/>
      <c r="H320" s="16"/>
      <c r="I320" s="16"/>
      <c r="J320" s="244"/>
      <c r="K320" s="244"/>
      <c r="N320" s="64"/>
    </row>
    <row r="321" spans="4:14" ht="15.75">
      <c r="D321" s="16"/>
      <c r="E321" s="16"/>
      <c r="F321" s="244"/>
      <c r="G321" s="16"/>
      <c r="H321" s="16"/>
      <c r="I321" s="16"/>
      <c r="J321" s="244"/>
      <c r="K321" s="244"/>
      <c r="N321" s="64"/>
    </row>
    <row r="322" spans="4:14" ht="15.75">
      <c r="D322" s="16"/>
      <c r="E322" s="16"/>
      <c r="F322" s="244"/>
      <c r="G322" s="16"/>
      <c r="H322" s="16"/>
      <c r="I322" s="16"/>
      <c r="J322" s="244"/>
      <c r="K322" s="244"/>
      <c r="N322" s="64"/>
    </row>
    <row r="323" spans="4:14" ht="15.75">
      <c r="D323" s="16"/>
      <c r="E323" s="16"/>
      <c r="F323" s="244"/>
      <c r="G323" s="16"/>
      <c r="H323" s="16"/>
      <c r="I323" s="16"/>
      <c r="J323" s="244"/>
      <c r="K323" s="244"/>
      <c r="N323" s="64"/>
    </row>
    <row r="324" spans="4:14" ht="15.75">
      <c r="D324" s="16"/>
      <c r="E324" s="16"/>
      <c r="F324" s="244"/>
      <c r="G324" s="16"/>
      <c r="H324" s="16"/>
      <c r="I324" s="16"/>
      <c r="J324" s="244"/>
      <c r="K324" s="244"/>
      <c r="N324" s="64"/>
    </row>
    <row r="325" spans="4:14" ht="15.75">
      <c r="D325" s="16"/>
      <c r="E325" s="16"/>
      <c r="F325" s="244"/>
      <c r="G325" s="16"/>
      <c r="H325" s="16"/>
      <c r="I325" s="16"/>
      <c r="J325" s="244"/>
      <c r="K325" s="244"/>
      <c r="N325" s="64"/>
    </row>
    <row r="326" spans="4:14" ht="15.75">
      <c r="D326" s="16"/>
      <c r="E326" s="16"/>
      <c r="F326" s="244"/>
      <c r="G326" s="16"/>
      <c r="H326" s="16"/>
      <c r="I326" s="16"/>
      <c r="J326" s="244"/>
      <c r="K326" s="244"/>
      <c r="N326" s="64"/>
    </row>
    <row r="327" spans="4:14" ht="15.75">
      <c r="D327" s="16"/>
      <c r="E327" s="16"/>
      <c r="F327" s="244"/>
      <c r="G327" s="16"/>
      <c r="H327" s="16"/>
      <c r="I327" s="16"/>
      <c r="J327" s="244"/>
      <c r="K327" s="244"/>
      <c r="N327" s="64"/>
    </row>
    <row r="328" spans="4:14" ht="15.75">
      <c r="D328" s="16"/>
      <c r="E328" s="16"/>
      <c r="F328" s="244"/>
      <c r="G328" s="16"/>
      <c r="H328" s="16"/>
      <c r="I328" s="16"/>
      <c r="J328" s="244"/>
      <c r="K328" s="244"/>
      <c r="N328" s="64"/>
    </row>
    <row r="329" spans="4:14" ht="15.75">
      <c r="D329" s="16"/>
      <c r="E329" s="16"/>
      <c r="F329" s="244"/>
      <c r="G329" s="16"/>
      <c r="H329" s="16"/>
      <c r="I329" s="16"/>
      <c r="J329" s="244"/>
      <c r="K329" s="244"/>
      <c r="N329" s="64"/>
    </row>
    <row r="330" spans="4:14" ht="15.75">
      <c r="D330" s="16"/>
      <c r="E330" s="16"/>
      <c r="F330" s="244"/>
      <c r="G330" s="16"/>
      <c r="H330" s="16"/>
      <c r="I330" s="16"/>
      <c r="J330" s="244"/>
      <c r="K330" s="244"/>
      <c r="N330" s="64"/>
    </row>
    <row r="331" spans="4:14" ht="15.75">
      <c r="D331" s="16"/>
      <c r="E331" s="16"/>
      <c r="F331" s="244"/>
      <c r="G331" s="16"/>
      <c r="H331" s="16"/>
      <c r="I331" s="16"/>
      <c r="J331" s="244"/>
      <c r="K331" s="244"/>
      <c r="N331" s="64"/>
    </row>
    <row r="332" spans="4:14" ht="15.75">
      <c r="D332" s="16"/>
      <c r="E332" s="16"/>
      <c r="F332" s="244"/>
      <c r="G332" s="16"/>
      <c r="H332" s="16"/>
      <c r="I332" s="16"/>
      <c r="J332" s="244"/>
      <c r="K332" s="244"/>
      <c r="N332" s="64"/>
    </row>
    <row r="333" spans="4:14" ht="15.75">
      <c r="D333" s="16"/>
      <c r="E333" s="16"/>
      <c r="F333" s="244"/>
      <c r="G333" s="16"/>
      <c r="H333" s="16"/>
      <c r="I333" s="16"/>
      <c r="J333" s="244"/>
      <c r="K333" s="244"/>
      <c r="N333" s="64"/>
    </row>
    <row r="334" spans="4:14" ht="15.75">
      <c r="D334" s="16"/>
      <c r="E334" s="16"/>
      <c r="F334" s="244"/>
      <c r="G334" s="16"/>
      <c r="H334" s="16"/>
      <c r="I334" s="16"/>
      <c r="J334" s="244"/>
      <c r="K334" s="244"/>
      <c r="N334" s="64"/>
    </row>
    <row r="335" spans="4:14" ht="15.75">
      <c r="D335" s="16"/>
      <c r="E335" s="16"/>
      <c r="F335" s="244"/>
      <c r="G335" s="16"/>
      <c r="H335" s="16"/>
      <c r="I335" s="16"/>
      <c r="J335" s="244"/>
      <c r="K335" s="244"/>
      <c r="N335" s="64"/>
    </row>
    <row r="336" spans="4:14" ht="15.75">
      <c r="D336" s="16"/>
      <c r="E336" s="16"/>
      <c r="F336" s="244"/>
      <c r="G336" s="16"/>
      <c r="H336" s="16"/>
      <c r="I336" s="16"/>
      <c r="J336" s="244"/>
      <c r="K336" s="244"/>
      <c r="N336" s="64"/>
    </row>
    <row r="337" spans="4:14" ht="15.75">
      <c r="D337" s="16"/>
      <c r="E337" s="16"/>
      <c r="F337" s="244"/>
      <c r="G337" s="16"/>
      <c r="H337" s="16"/>
      <c r="I337" s="16"/>
      <c r="J337" s="244"/>
      <c r="K337" s="244"/>
      <c r="N337" s="64"/>
    </row>
    <row r="338" spans="4:14" ht="15.75">
      <c r="D338" s="16"/>
      <c r="E338" s="16"/>
      <c r="F338" s="244"/>
      <c r="G338" s="16"/>
      <c r="H338" s="16"/>
      <c r="I338" s="16"/>
      <c r="J338" s="244"/>
      <c r="K338" s="244"/>
      <c r="N338" s="64"/>
    </row>
    <row r="339" spans="4:14" ht="15.75">
      <c r="D339" s="16"/>
      <c r="E339" s="16"/>
      <c r="F339" s="244"/>
      <c r="G339" s="16"/>
      <c r="H339" s="16"/>
      <c r="I339" s="16"/>
      <c r="J339" s="244"/>
      <c r="K339" s="244"/>
      <c r="N339" s="64"/>
    </row>
    <row r="340" spans="4:14" ht="15.75">
      <c r="D340" s="16"/>
      <c r="E340" s="16"/>
      <c r="F340" s="244"/>
      <c r="G340" s="16"/>
      <c r="H340" s="16"/>
      <c r="I340" s="16"/>
      <c r="J340" s="244"/>
      <c r="K340" s="244"/>
      <c r="N340" s="64"/>
    </row>
    <row r="341" spans="4:14" ht="15.75">
      <c r="D341" s="16"/>
      <c r="E341" s="16"/>
      <c r="F341" s="244"/>
      <c r="G341" s="16"/>
      <c r="H341" s="16"/>
      <c r="I341" s="16"/>
      <c r="J341" s="244"/>
      <c r="K341" s="244"/>
      <c r="N341" s="64"/>
    </row>
    <row r="342" spans="4:14" ht="15.75">
      <c r="D342" s="16"/>
      <c r="E342" s="16"/>
      <c r="F342" s="244"/>
      <c r="G342" s="16"/>
      <c r="H342" s="16"/>
      <c r="I342" s="16"/>
      <c r="J342" s="244"/>
      <c r="K342" s="244"/>
      <c r="N342" s="64"/>
    </row>
    <row r="343" spans="4:14" ht="15.75">
      <c r="D343" s="16"/>
      <c r="E343" s="16"/>
      <c r="F343" s="244"/>
      <c r="G343" s="16"/>
      <c r="H343" s="16"/>
      <c r="I343" s="16"/>
      <c r="J343" s="244"/>
      <c r="K343" s="244"/>
      <c r="N343" s="64"/>
    </row>
    <row r="344" spans="4:14" ht="15.75">
      <c r="D344" s="16"/>
      <c r="E344" s="16"/>
      <c r="F344" s="244"/>
      <c r="G344" s="16"/>
      <c r="H344" s="16"/>
      <c r="I344" s="16"/>
      <c r="J344" s="244"/>
      <c r="K344" s="244"/>
      <c r="N344" s="64"/>
    </row>
    <row r="345" spans="4:14" ht="15.75">
      <c r="D345" s="16"/>
      <c r="E345" s="16"/>
      <c r="F345" s="244"/>
      <c r="G345" s="16"/>
      <c r="H345" s="16"/>
      <c r="I345" s="16"/>
      <c r="J345" s="244"/>
      <c r="K345" s="244"/>
      <c r="N345" s="64"/>
    </row>
    <row r="346" spans="4:14" ht="15.75">
      <c r="D346" s="16"/>
      <c r="E346" s="16"/>
      <c r="F346" s="244"/>
      <c r="G346" s="16"/>
      <c r="H346" s="16"/>
      <c r="I346" s="16"/>
      <c r="J346" s="244"/>
      <c r="K346" s="244"/>
      <c r="N346" s="64"/>
    </row>
    <row r="347" spans="4:14" ht="15.75">
      <c r="D347" s="16"/>
      <c r="E347" s="16"/>
      <c r="F347" s="244"/>
      <c r="G347" s="16"/>
      <c r="H347" s="16"/>
      <c r="I347" s="16"/>
      <c r="J347" s="244"/>
      <c r="K347" s="244"/>
      <c r="N347" s="64"/>
    </row>
    <row r="348" spans="4:14" ht="15.75">
      <c r="D348" s="16"/>
      <c r="E348" s="16"/>
      <c r="F348" s="244"/>
      <c r="G348" s="16"/>
      <c r="H348" s="16"/>
      <c r="I348" s="16"/>
      <c r="J348" s="244"/>
      <c r="K348" s="244"/>
      <c r="N348" s="64"/>
    </row>
    <row r="349" spans="4:14" ht="15.75">
      <c r="D349" s="16"/>
      <c r="E349" s="16"/>
      <c r="F349" s="244"/>
      <c r="G349" s="16"/>
      <c r="H349" s="16"/>
      <c r="I349" s="16"/>
      <c r="J349" s="244"/>
      <c r="K349" s="244"/>
      <c r="N349" s="64"/>
    </row>
    <row r="350" spans="4:14" ht="15.75">
      <c r="D350" s="16"/>
      <c r="E350" s="16"/>
      <c r="F350" s="244"/>
      <c r="G350" s="16"/>
      <c r="H350" s="16"/>
      <c r="I350" s="16"/>
      <c r="J350" s="244"/>
      <c r="K350" s="244"/>
      <c r="N350" s="64"/>
    </row>
    <row r="351" spans="4:14" ht="15.75">
      <c r="D351" s="16"/>
      <c r="E351" s="16"/>
      <c r="F351" s="244"/>
      <c r="G351" s="16"/>
      <c r="H351" s="16"/>
      <c r="I351" s="16"/>
      <c r="J351" s="244"/>
      <c r="K351" s="244"/>
      <c r="N351" s="64"/>
    </row>
    <row r="352" spans="4:14" ht="15.75">
      <c r="D352" s="16"/>
      <c r="E352" s="16"/>
      <c r="F352" s="244"/>
      <c r="G352" s="16"/>
      <c r="H352" s="16"/>
      <c r="I352" s="16"/>
      <c r="J352" s="244"/>
      <c r="K352" s="244"/>
      <c r="N352" s="64"/>
    </row>
    <row r="353" spans="4:14" ht="15.75">
      <c r="D353" s="16"/>
      <c r="E353" s="16"/>
      <c r="F353" s="244"/>
      <c r="G353" s="16"/>
      <c r="H353" s="16"/>
      <c r="I353" s="16"/>
      <c r="J353" s="244"/>
      <c r="K353" s="244"/>
      <c r="N353" s="64"/>
    </row>
    <row r="354" spans="4:14" ht="15.75">
      <c r="D354" s="16"/>
      <c r="E354" s="16"/>
      <c r="F354" s="244"/>
      <c r="G354" s="16"/>
      <c r="H354" s="16"/>
      <c r="I354" s="16"/>
      <c r="J354" s="244"/>
      <c r="K354" s="244"/>
      <c r="N354" s="64"/>
    </row>
    <row r="355" spans="4:14" ht="15.75">
      <c r="D355" s="16"/>
      <c r="E355" s="16"/>
      <c r="F355" s="244"/>
      <c r="G355" s="16"/>
      <c r="H355" s="16"/>
      <c r="I355" s="16"/>
      <c r="J355" s="244"/>
      <c r="K355" s="244"/>
      <c r="N355" s="64"/>
    </row>
    <row r="356" spans="4:14" ht="15.75">
      <c r="D356" s="16"/>
      <c r="E356" s="16"/>
      <c r="F356" s="244"/>
      <c r="G356" s="16"/>
      <c r="H356" s="16"/>
      <c r="I356" s="16"/>
      <c r="J356" s="244"/>
      <c r="K356" s="244"/>
      <c r="N356" s="64"/>
    </row>
    <row r="357" spans="4:14" ht="15.75">
      <c r="D357" s="16"/>
      <c r="E357" s="16"/>
      <c r="F357" s="244"/>
      <c r="G357" s="16"/>
      <c r="H357" s="16"/>
      <c r="I357" s="16"/>
      <c r="J357" s="244"/>
      <c r="K357" s="244"/>
      <c r="N357" s="64"/>
    </row>
    <row r="358" spans="4:14" ht="15.75">
      <c r="D358" s="16"/>
      <c r="E358" s="16"/>
      <c r="F358" s="244"/>
      <c r="G358" s="16"/>
      <c r="H358" s="16"/>
      <c r="I358" s="16"/>
      <c r="J358" s="244"/>
      <c r="K358" s="244"/>
      <c r="N358" s="64"/>
    </row>
    <row r="359" spans="4:14" ht="15.75">
      <c r="D359" s="16"/>
      <c r="E359" s="16"/>
      <c r="F359" s="244"/>
      <c r="G359" s="16"/>
      <c r="H359" s="16"/>
      <c r="I359" s="16"/>
      <c r="J359" s="244"/>
      <c r="K359" s="244"/>
      <c r="N359" s="64"/>
    </row>
    <row r="360" spans="4:14" ht="15.75">
      <c r="D360" s="16"/>
      <c r="E360" s="16"/>
      <c r="F360" s="244"/>
      <c r="G360" s="16"/>
      <c r="H360" s="16"/>
      <c r="I360" s="16"/>
      <c r="J360" s="244"/>
      <c r="K360" s="244"/>
      <c r="N360" s="64"/>
    </row>
    <row r="361" spans="4:14" ht="15.75">
      <c r="D361" s="16"/>
      <c r="E361" s="16"/>
      <c r="F361" s="244"/>
      <c r="G361" s="16"/>
      <c r="H361" s="16"/>
      <c r="I361" s="16"/>
      <c r="J361" s="244"/>
      <c r="K361" s="244"/>
      <c r="N361" s="64"/>
    </row>
    <row r="362" spans="4:14" ht="15.75">
      <c r="D362" s="16"/>
      <c r="E362" s="16"/>
      <c r="F362" s="244"/>
      <c r="G362" s="16"/>
      <c r="H362" s="16"/>
      <c r="I362" s="16"/>
      <c r="J362" s="244"/>
      <c r="K362" s="244"/>
      <c r="N362" s="64"/>
    </row>
    <row r="363" spans="4:14" ht="15.75">
      <c r="D363" s="16"/>
      <c r="E363" s="16"/>
      <c r="F363" s="244"/>
      <c r="G363" s="16"/>
      <c r="H363" s="16"/>
      <c r="I363" s="16"/>
      <c r="J363" s="244"/>
      <c r="K363" s="244"/>
      <c r="N363" s="64"/>
    </row>
    <row r="364" spans="4:14" ht="15.75">
      <c r="D364" s="16"/>
      <c r="E364" s="16"/>
      <c r="F364" s="244"/>
      <c r="G364" s="16"/>
      <c r="H364" s="16"/>
      <c r="I364" s="16"/>
      <c r="J364" s="244"/>
      <c r="K364" s="244"/>
      <c r="N364" s="64"/>
    </row>
    <row r="365" spans="4:14" ht="15.75">
      <c r="D365" s="16"/>
      <c r="E365" s="16"/>
      <c r="F365" s="244"/>
      <c r="G365" s="16"/>
      <c r="H365" s="16"/>
      <c r="I365" s="16"/>
      <c r="J365" s="244"/>
      <c r="K365" s="244"/>
      <c r="N365" s="64"/>
    </row>
    <row r="366" spans="4:14" ht="15.75">
      <c r="D366" s="16"/>
      <c r="E366" s="16"/>
      <c r="F366" s="244"/>
      <c r="G366" s="16"/>
      <c r="H366" s="16"/>
      <c r="I366" s="16"/>
      <c r="J366" s="244"/>
      <c r="K366" s="244"/>
      <c r="N366" s="64"/>
    </row>
    <row r="367" spans="4:14" ht="15.75">
      <c r="D367" s="16"/>
      <c r="E367" s="16"/>
      <c r="F367" s="244"/>
      <c r="G367" s="16"/>
      <c r="H367" s="16"/>
      <c r="I367" s="16"/>
      <c r="J367" s="244"/>
      <c r="K367" s="244"/>
      <c r="N367" s="64"/>
    </row>
    <row r="368" spans="4:14" ht="15.75">
      <c r="D368" s="16"/>
      <c r="E368" s="16"/>
      <c r="F368" s="244"/>
      <c r="G368" s="16"/>
      <c r="H368" s="16"/>
      <c r="I368" s="16"/>
      <c r="J368" s="244"/>
      <c r="K368" s="244"/>
      <c r="N368" s="64"/>
    </row>
    <row r="369" spans="4:14" ht="15.75">
      <c r="D369" s="16"/>
      <c r="E369" s="16"/>
      <c r="F369" s="244"/>
      <c r="G369" s="16"/>
      <c r="H369" s="16"/>
      <c r="I369" s="16"/>
      <c r="J369" s="244"/>
      <c r="K369" s="244"/>
      <c r="N369" s="64"/>
    </row>
    <row r="370" spans="4:14" ht="15.75">
      <c r="D370" s="16"/>
      <c r="E370" s="16"/>
      <c r="F370" s="244"/>
      <c r="G370" s="16"/>
      <c r="H370" s="16"/>
      <c r="I370" s="16"/>
      <c r="J370" s="244"/>
      <c r="K370" s="244"/>
      <c r="N370" s="64"/>
    </row>
    <row r="371" spans="4:14" ht="15.75">
      <c r="D371" s="16"/>
      <c r="E371" s="16"/>
      <c r="F371" s="244"/>
      <c r="G371" s="16"/>
      <c r="H371" s="16"/>
      <c r="I371" s="16"/>
      <c r="J371" s="244"/>
      <c r="K371" s="244"/>
      <c r="N371" s="64"/>
    </row>
    <row r="372" spans="4:14" ht="15.75">
      <c r="D372" s="16"/>
      <c r="E372" s="16"/>
      <c r="F372" s="244"/>
      <c r="G372" s="16"/>
      <c r="H372" s="16"/>
      <c r="I372" s="16"/>
      <c r="J372" s="244"/>
      <c r="K372" s="244"/>
      <c r="N372" s="64"/>
    </row>
    <row r="373" spans="4:14" ht="15.75">
      <c r="D373" s="16"/>
      <c r="E373" s="16"/>
      <c r="F373" s="244"/>
      <c r="G373" s="16"/>
      <c r="H373" s="16"/>
      <c r="I373" s="16"/>
      <c r="J373" s="244"/>
      <c r="K373" s="244"/>
      <c r="N373" s="64"/>
    </row>
    <row r="374" spans="4:14" ht="15.75">
      <c r="D374" s="16"/>
      <c r="E374" s="16"/>
      <c r="F374" s="244"/>
      <c r="G374" s="16"/>
      <c r="H374" s="16"/>
      <c r="I374" s="16"/>
      <c r="J374" s="244"/>
      <c r="K374" s="244"/>
      <c r="N374" s="64"/>
    </row>
    <row r="375" spans="4:14" ht="15.75">
      <c r="D375" s="16"/>
      <c r="E375" s="16"/>
      <c r="F375" s="244"/>
      <c r="G375" s="16"/>
      <c r="H375" s="16"/>
      <c r="I375" s="16"/>
      <c r="J375" s="244"/>
      <c r="K375" s="244"/>
      <c r="N375" s="64"/>
    </row>
    <row r="376" spans="4:14" ht="15.75">
      <c r="D376" s="16"/>
      <c r="E376" s="16"/>
      <c r="F376" s="244"/>
      <c r="G376" s="16"/>
      <c r="H376" s="16"/>
      <c r="I376" s="16"/>
      <c r="J376" s="244"/>
      <c r="K376" s="244"/>
      <c r="N376" s="64"/>
    </row>
    <row r="377" spans="4:14" ht="15.75">
      <c r="D377" s="16"/>
      <c r="E377" s="16"/>
      <c r="F377" s="244"/>
      <c r="G377" s="16"/>
      <c r="H377" s="16"/>
      <c r="I377" s="16"/>
      <c r="J377" s="244"/>
      <c r="K377" s="244"/>
      <c r="N377" s="64"/>
    </row>
    <row r="378" spans="4:14" ht="15.75">
      <c r="D378" s="16"/>
      <c r="E378" s="16"/>
      <c r="F378" s="244"/>
      <c r="G378" s="16"/>
      <c r="H378" s="16"/>
      <c r="I378" s="16"/>
      <c r="J378" s="244"/>
      <c r="K378" s="244"/>
      <c r="N378" s="64"/>
    </row>
    <row r="379" spans="4:14" ht="15.75">
      <c r="D379" s="16"/>
      <c r="E379" s="16"/>
      <c r="F379" s="244"/>
      <c r="G379" s="16"/>
      <c r="H379" s="16"/>
      <c r="I379" s="16"/>
      <c r="J379" s="244"/>
      <c r="K379" s="244"/>
      <c r="N379" s="64"/>
    </row>
    <row r="380" spans="4:14" ht="15.75">
      <c r="D380" s="16"/>
      <c r="E380" s="16"/>
      <c r="F380" s="244"/>
      <c r="G380" s="16"/>
      <c r="H380" s="16"/>
      <c r="I380" s="16"/>
      <c r="J380" s="244"/>
      <c r="K380" s="244"/>
      <c r="N380" s="64"/>
    </row>
    <row r="381" spans="4:14" ht="15.75">
      <c r="D381" s="16"/>
      <c r="E381" s="16"/>
      <c r="F381" s="244"/>
      <c r="G381" s="16"/>
      <c r="H381" s="16"/>
      <c r="I381" s="16"/>
      <c r="J381" s="244"/>
      <c r="K381" s="244"/>
      <c r="N381" s="64"/>
    </row>
    <row r="382" spans="4:14" ht="15.75">
      <c r="D382" s="16"/>
      <c r="E382" s="16"/>
      <c r="F382" s="244"/>
      <c r="G382" s="16"/>
      <c r="H382" s="16"/>
      <c r="I382" s="16"/>
      <c r="J382" s="244"/>
      <c r="K382" s="244"/>
      <c r="N382" s="64"/>
    </row>
    <row r="383" spans="4:14" ht="15.75">
      <c r="D383" s="16"/>
      <c r="E383" s="16"/>
      <c r="F383" s="244"/>
      <c r="G383" s="16"/>
      <c r="H383" s="16"/>
      <c r="I383" s="16"/>
      <c r="J383" s="244"/>
      <c r="K383" s="244"/>
      <c r="N383" s="64"/>
    </row>
    <row r="384" spans="4:14" ht="15.75">
      <c r="D384" s="16"/>
      <c r="E384" s="16"/>
      <c r="F384" s="244"/>
      <c r="G384" s="16"/>
      <c r="H384" s="16"/>
      <c r="I384" s="16"/>
      <c r="J384" s="244"/>
      <c r="K384" s="244"/>
      <c r="N384" s="64"/>
    </row>
    <row r="385" spans="4:14" ht="15.75">
      <c r="D385" s="16"/>
      <c r="E385" s="16"/>
      <c r="F385" s="244"/>
      <c r="G385" s="16"/>
      <c r="H385" s="16"/>
      <c r="I385" s="16"/>
      <c r="J385" s="244"/>
      <c r="K385" s="244"/>
      <c r="N385" s="64"/>
    </row>
    <row r="386" spans="4:14" ht="15.75">
      <c r="D386" s="16"/>
      <c r="E386" s="16"/>
      <c r="F386" s="244"/>
      <c r="G386" s="16"/>
      <c r="H386" s="16"/>
      <c r="I386" s="16"/>
      <c r="J386" s="244"/>
      <c r="K386" s="244"/>
      <c r="N386" s="64"/>
    </row>
    <row r="387" spans="4:14" ht="15.75">
      <c r="D387" s="16"/>
      <c r="E387" s="16"/>
      <c r="F387" s="244"/>
      <c r="G387" s="16"/>
      <c r="H387" s="16"/>
      <c r="I387" s="16"/>
      <c r="J387" s="244"/>
      <c r="K387" s="244"/>
      <c r="N387" s="64"/>
    </row>
    <row r="388" spans="4:14" ht="15.75">
      <c r="D388" s="16"/>
      <c r="E388" s="16"/>
      <c r="F388" s="244"/>
      <c r="G388" s="16"/>
      <c r="H388" s="16"/>
      <c r="I388" s="16"/>
      <c r="J388" s="244"/>
      <c r="K388" s="244"/>
      <c r="N388" s="64"/>
    </row>
    <row r="389" spans="4:14" ht="15.75">
      <c r="D389" s="16"/>
      <c r="E389" s="16"/>
      <c r="F389" s="244"/>
      <c r="G389" s="16"/>
      <c r="H389" s="16"/>
      <c r="I389" s="16"/>
      <c r="J389" s="244"/>
      <c r="K389" s="244"/>
      <c r="N389" s="64"/>
    </row>
    <row r="390" spans="4:14" ht="15.75">
      <c r="D390" s="16"/>
      <c r="E390" s="16"/>
      <c r="F390" s="244"/>
      <c r="G390" s="16"/>
      <c r="H390" s="16"/>
      <c r="I390" s="16"/>
      <c r="J390" s="244"/>
      <c r="K390" s="244"/>
      <c r="N390" s="64"/>
    </row>
    <row r="391" spans="4:14" ht="15.75">
      <c r="D391" s="16"/>
      <c r="E391" s="16"/>
      <c r="F391" s="244"/>
      <c r="G391" s="16"/>
      <c r="H391" s="16"/>
      <c r="I391" s="16"/>
      <c r="J391" s="244"/>
      <c r="K391" s="244"/>
      <c r="N391" s="64"/>
    </row>
    <row r="392" spans="4:14" ht="15.75">
      <c r="D392" s="16"/>
      <c r="E392" s="16"/>
      <c r="F392" s="244"/>
      <c r="G392" s="16"/>
      <c r="H392" s="16"/>
      <c r="I392" s="16"/>
      <c r="J392" s="244"/>
      <c r="K392" s="244"/>
      <c r="N392" s="64"/>
    </row>
    <row r="393" spans="4:14" ht="15.75">
      <c r="D393" s="16"/>
      <c r="E393" s="16"/>
      <c r="F393" s="244"/>
      <c r="G393" s="16"/>
      <c r="H393" s="16"/>
      <c r="I393" s="16"/>
      <c r="J393" s="244"/>
      <c r="K393" s="244"/>
      <c r="N393" s="64"/>
    </row>
    <row r="394" spans="4:14" ht="15.75">
      <c r="D394" s="16"/>
      <c r="E394" s="16"/>
      <c r="F394" s="244"/>
      <c r="G394" s="16"/>
      <c r="H394" s="16"/>
      <c r="I394" s="16"/>
      <c r="J394" s="244"/>
      <c r="K394" s="244"/>
      <c r="N394" s="64"/>
    </row>
    <row r="395" spans="4:14" ht="15.75">
      <c r="D395" s="16"/>
      <c r="E395" s="16"/>
      <c r="F395" s="244"/>
      <c r="G395" s="16"/>
      <c r="H395" s="16"/>
      <c r="I395" s="16"/>
      <c r="J395" s="244"/>
      <c r="K395" s="244"/>
      <c r="N395" s="64"/>
    </row>
    <row r="396" spans="4:14" ht="15.75">
      <c r="D396" s="16"/>
      <c r="E396" s="16"/>
      <c r="F396" s="244"/>
      <c r="G396" s="16"/>
      <c r="H396" s="16"/>
      <c r="I396" s="16"/>
      <c r="J396" s="244"/>
      <c r="K396" s="244"/>
      <c r="N396" s="64"/>
    </row>
    <row r="397" spans="4:14" ht="15.75">
      <c r="D397" s="16"/>
      <c r="E397" s="16"/>
      <c r="F397" s="244"/>
      <c r="G397" s="16"/>
      <c r="H397" s="16"/>
      <c r="I397" s="16"/>
      <c r="J397" s="244"/>
      <c r="K397" s="244"/>
      <c r="N397" s="64"/>
    </row>
    <row r="398" spans="4:14" ht="15.75">
      <c r="D398" s="16"/>
      <c r="E398" s="16"/>
      <c r="F398" s="244"/>
      <c r="G398" s="16"/>
      <c r="H398" s="16"/>
      <c r="I398" s="16"/>
      <c r="J398" s="244"/>
      <c r="K398" s="244"/>
      <c r="N398" s="64"/>
    </row>
    <row r="399" spans="4:14" ht="15.75">
      <c r="D399" s="16"/>
      <c r="E399" s="16"/>
      <c r="F399" s="244"/>
      <c r="G399" s="16"/>
      <c r="H399" s="16"/>
      <c r="I399" s="16"/>
      <c r="J399" s="244"/>
      <c r="K399" s="244"/>
      <c r="N399" s="64"/>
    </row>
    <row r="400" spans="4:14" ht="15.75">
      <c r="D400" s="16"/>
      <c r="E400" s="16"/>
      <c r="F400" s="244"/>
      <c r="G400" s="16"/>
      <c r="H400" s="16"/>
      <c r="I400" s="16"/>
      <c r="J400" s="244"/>
      <c r="K400" s="244"/>
      <c r="N400" s="64"/>
    </row>
    <row r="401" spans="4:14" ht="15.75">
      <c r="D401" s="16"/>
      <c r="E401" s="16"/>
      <c r="F401" s="244"/>
      <c r="G401" s="16"/>
      <c r="H401" s="16"/>
      <c r="I401" s="16"/>
      <c r="J401" s="244"/>
      <c r="K401" s="244"/>
      <c r="N401" s="64"/>
    </row>
    <row r="402" spans="4:14" ht="15.75">
      <c r="D402" s="16"/>
      <c r="E402" s="16"/>
      <c r="F402" s="244"/>
      <c r="G402" s="16"/>
      <c r="H402" s="16"/>
      <c r="I402" s="16"/>
      <c r="J402" s="244"/>
      <c r="K402" s="244"/>
      <c r="N402" s="64"/>
    </row>
    <row r="403" spans="4:14" ht="15.75">
      <c r="D403" s="16"/>
      <c r="E403" s="16"/>
      <c r="F403" s="244"/>
      <c r="G403" s="16"/>
      <c r="H403" s="16"/>
      <c r="I403" s="16"/>
      <c r="J403" s="244"/>
      <c r="K403" s="244"/>
      <c r="N403" s="64"/>
    </row>
    <row r="404" spans="4:14" ht="15.75">
      <c r="D404" s="16"/>
      <c r="E404" s="16"/>
      <c r="F404" s="244"/>
      <c r="G404" s="16"/>
      <c r="H404" s="16"/>
      <c r="I404" s="16"/>
      <c r="J404" s="244"/>
      <c r="K404" s="244"/>
      <c r="N404" s="64"/>
    </row>
    <row r="405" spans="4:14" ht="15.75">
      <c r="D405" s="16"/>
      <c r="E405" s="16"/>
      <c r="F405" s="244"/>
      <c r="G405" s="16"/>
      <c r="H405" s="16"/>
      <c r="I405" s="16"/>
      <c r="J405" s="244"/>
      <c r="K405" s="244"/>
      <c r="N405" s="64"/>
    </row>
    <row r="406" spans="4:14" ht="15.75">
      <c r="D406" s="16"/>
      <c r="E406" s="16"/>
      <c r="F406" s="244"/>
      <c r="G406" s="16"/>
      <c r="H406" s="16"/>
      <c r="I406" s="16"/>
      <c r="J406" s="244"/>
      <c r="K406" s="244"/>
      <c r="N406" s="64"/>
    </row>
    <row r="407" spans="4:14" ht="15.75">
      <c r="D407" s="16"/>
      <c r="E407" s="16"/>
      <c r="F407" s="244"/>
      <c r="G407" s="16"/>
      <c r="H407" s="16"/>
      <c r="I407" s="16"/>
      <c r="J407" s="244"/>
      <c r="K407" s="244"/>
      <c r="N407" s="64"/>
    </row>
    <row r="408" spans="4:14" ht="15.75">
      <c r="D408" s="16"/>
      <c r="E408" s="16"/>
      <c r="F408" s="244"/>
      <c r="G408" s="16"/>
      <c r="H408" s="16"/>
      <c r="I408" s="16"/>
      <c r="J408" s="244"/>
      <c r="K408" s="244"/>
      <c r="N408" s="64"/>
    </row>
    <row r="409" spans="4:14" ht="15.75">
      <c r="D409" s="16"/>
      <c r="E409" s="16"/>
      <c r="F409" s="244"/>
      <c r="G409" s="16"/>
      <c r="H409" s="16"/>
      <c r="I409" s="16"/>
      <c r="J409" s="244"/>
      <c r="K409" s="244"/>
      <c r="N409" s="64"/>
    </row>
    <row r="410" spans="4:14" ht="15.75">
      <c r="D410" s="16"/>
      <c r="E410" s="16"/>
      <c r="F410" s="244"/>
      <c r="G410" s="16"/>
      <c r="H410" s="16"/>
      <c r="I410" s="16"/>
      <c r="J410" s="244"/>
      <c r="K410" s="244"/>
      <c r="N410" s="64"/>
    </row>
    <row r="411" spans="4:14" ht="15.75">
      <c r="D411" s="16"/>
      <c r="E411" s="16"/>
      <c r="F411" s="244"/>
      <c r="G411" s="16"/>
      <c r="H411" s="16"/>
      <c r="I411" s="16"/>
      <c r="J411" s="244"/>
      <c r="K411" s="244"/>
      <c r="N411" s="64"/>
    </row>
    <row r="412" spans="4:14" ht="15.75">
      <c r="D412" s="16"/>
      <c r="E412" s="16"/>
      <c r="F412" s="244"/>
      <c r="G412" s="16"/>
      <c r="H412" s="16"/>
      <c r="I412" s="16"/>
      <c r="J412" s="244"/>
      <c r="K412" s="244"/>
      <c r="N412" s="64"/>
    </row>
    <row r="413" spans="4:14" ht="15.75">
      <c r="D413" s="16"/>
      <c r="E413" s="16"/>
      <c r="F413" s="244"/>
      <c r="G413" s="16"/>
      <c r="H413" s="16"/>
      <c r="I413" s="16"/>
      <c r="J413" s="244"/>
      <c r="K413" s="244"/>
      <c r="N413" s="64"/>
    </row>
    <row r="414" spans="4:14" ht="15.75">
      <c r="D414" s="16"/>
      <c r="E414" s="16"/>
      <c r="F414" s="244"/>
      <c r="G414" s="16"/>
      <c r="H414" s="16"/>
      <c r="I414" s="16"/>
      <c r="J414" s="244"/>
      <c r="K414" s="244"/>
      <c r="N414" s="64"/>
    </row>
    <row r="415" spans="4:14" ht="15.75">
      <c r="D415" s="16"/>
      <c r="E415" s="16"/>
      <c r="F415" s="244"/>
      <c r="G415" s="16"/>
      <c r="H415" s="16"/>
      <c r="I415" s="16"/>
      <c r="J415" s="244"/>
      <c r="K415" s="244"/>
      <c r="N415" s="64"/>
    </row>
    <row r="416" spans="4:14" ht="15.75">
      <c r="D416" s="16"/>
      <c r="E416" s="16"/>
      <c r="F416" s="244"/>
      <c r="G416" s="16"/>
      <c r="H416" s="16"/>
      <c r="I416" s="16"/>
      <c r="J416" s="244"/>
      <c r="K416" s="244"/>
      <c r="N416" s="64"/>
    </row>
    <row r="417" spans="4:14" ht="15.75">
      <c r="D417" s="16"/>
      <c r="E417" s="16"/>
      <c r="F417" s="244"/>
      <c r="G417" s="16"/>
      <c r="H417" s="16"/>
      <c r="I417" s="16"/>
      <c r="J417" s="244"/>
      <c r="K417" s="244"/>
      <c r="N417" s="64"/>
    </row>
    <row r="418" spans="4:14" ht="15.75">
      <c r="D418" s="16"/>
      <c r="E418" s="16"/>
      <c r="F418" s="244"/>
      <c r="G418" s="16"/>
      <c r="H418" s="16"/>
      <c r="I418" s="16"/>
      <c r="J418" s="244"/>
      <c r="K418" s="244"/>
      <c r="N418" s="64"/>
    </row>
    <row r="419" spans="4:14" ht="15.75">
      <c r="D419" s="16"/>
      <c r="E419" s="16"/>
      <c r="F419" s="244"/>
      <c r="G419" s="16"/>
      <c r="H419" s="16"/>
      <c r="I419" s="16"/>
      <c r="J419" s="244"/>
      <c r="K419" s="244"/>
      <c r="N419" s="64"/>
    </row>
    <row r="420" spans="4:14" ht="15.75">
      <c r="D420" s="16"/>
      <c r="E420" s="16"/>
      <c r="F420" s="244"/>
      <c r="G420" s="16"/>
      <c r="H420" s="16"/>
      <c r="I420" s="16"/>
      <c r="J420" s="244"/>
      <c r="K420" s="244"/>
      <c r="N420" s="64"/>
    </row>
    <row r="421" spans="4:14" ht="15.75">
      <c r="D421" s="16"/>
      <c r="E421" s="16"/>
      <c r="F421" s="244"/>
      <c r="G421" s="16"/>
      <c r="H421" s="16"/>
      <c r="I421" s="16"/>
      <c r="J421" s="244"/>
      <c r="K421" s="244"/>
      <c r="N421" s="64"/>
    </row>
    <row r="422" spans="4:14" ht="15.75">
      <c r="D422" s="16"/>
      <c r="E422" s="16"/>
      <c r="F422" s="244"/>
      <c r="G422" s="16"/>
      <c r="H422" s="16"/>
      <c r="I422" s="16"/>
      <c r="J422" s="244"/>
      <c r="K422" s="244"/>
      <c r="N422" s="64"/>
    </row>
    <row r="423" spans="4:14" ht="15.75">
      <c r="D423" s="16"/>
      <c r="E423" s="16"/>
      <c r="F423" s="244"/>
      <c r="G423" s="16"/>
      <c r="H423" s="16"/>
      <c r="I423" s="16"/>
      <c r="J423" s="244"/>
      <c r="K423" s="244"/>
      <c r="N423" s="64"/>
    </row>
    <row r="424" spans="4:14" ht="15.75">
      <c r="D424" s="16"/>
      <c r="E424" s="16"/>
      <c r="F424" s="244"/>
      <c r="G424" s="16"/>
      <c r="H424" s="16"/>
      <c r="I424" s="16"/>
      <c r="J424" s="244"/>
      <c r="K424" s="244"/>
      <c r="N424" s="64"/>
    </row>
    <row r="425" spans="4:14" ht="15.75">
      <c r="D425" s="16"/>
      <c r="E425" s="16"/>
      <c r="F425" s="244"/>
      <c r="G425" s="16"/>
      <c r="H425" s="16"/>
      <c r="I425" s="16"/>
      <c r="J425" s="244"/>
      <c r="K425" s="244"/>
      <c r="N425" s="64"/>
    </row>
    <row r="426" spans="4:14" ht="15.75">
      <c r="D426" s="16"/>
      <c r="E426" s="16"/>
      <c r="F426" s="244"/>
      <c r="G426" s="16"/>
      <c r="H426" s="16"/>
      <c r="I426" s="16"/>
      <c r="J426" s="244"/>
      <c r="K426" s="244"/>
      <c r="N426" s="64"/>
    </row>
    <row r="427" spans="4:14" ht="15.75">
      <c r="D427" s="16"/>
      <c r="E427" s="16"/>
      <c r="F427" s="244"/>
      <c r="G427" s="16"/>
      <c r="H427" s="16"/>
      <c r="I427" s="16"/>
      <c r="J427" s="244"/>
      <c r="K427" s="244"/>
      <c r="N427" s="64"/>
    </row>
    <row r="428" spans="4:14" ht="15.75">
      <c r="D428" s="16"/>
      <c r="E428" s="16"/>
      <c r="F428" s="244"/>
      <c r="G428" s="16"/>
      <c r="H428" s="16"/>
      <c r="I428" s="16"/>
      <c r="J428" s="244"/>
      <c r="K428" s="244"/>
      <c r="N428" s="64"/>
    </row>
    <row r="429" spans="4:14" ht="15.75">
      <c r="D429" s="16"/>
      <c r="E429" s="16"/>
      <c r="F429" s="244"/>
      <c r="G429" s="16"/>
      <c r="H429" s="16"/>
      <c r="I429" s="16"/>
      <c r="J429" s="244"/>
      <c r="K429" s="244"/>
      <c r="N429" s="64"/>
    </row>
    <row r="430" spans="4:14" ht="15.75">
      <c r="D430" s="16"/>
      <c r="E430" s="16"/>
      <c r="F430" s="244"/>
      <c r="G430" s="16"/>
      <c r="H430" s="16"/>
      <c r="I430" s="16"/>
      <c r="J430" s="244"/>
      <c r="K430" s="244"/>
      <c r="N430" s="64"/>
    </row>
    <row r="431" spans="4:14" ht="15.75">
      <c r="D431" s="16"/>
      <c r="E431" s="16"/>
      <c r="F431" s="244"/>
      <c r="G431" s="16"/>
      <c r="H431" s="16"/>
      <c r="I431" s="16"/>
      <c r="J431" s="244"/>
      <c r="K431" s="244"/>
      <c r="N431" s="64"/>
    </row>
    <row r="432" spans="4:14" ht="15.75">
      <c r="D432" s="16"/>
      <c r="E432" s="16"/>
      <c r="F432" s="244"/>
      <c r="G432" s="16"/>
      <c r="H432" s="16"/>
      <c r="I432" s="16"/>
      <c r="J432" s="244"/>
      <c r="K432" s="244"/>
      <c r="N432" s="64"/>
    </row>
    <row r="433" spans="4:14" ht="15.75">
      <c r="D433" s="16"/>
      <c r="E433" s="16"/>
      <c r="F433" s="244"/>
      <c r="G433" s="16"/>
      <c r="H433" s="16"/>
      <c r="I433" s="16"/>
      <c r="J433" s="244"/>
      <c r="K433" s="244"/>
      <c r="N433" s="64"/>
    </row>
    <row r="434" spans="4:14" ht="15.75">
      <c r="D434" s="16"/>
      <c r="E434" s="16"/>
      <c r="F434" s="244"/>
      <c r="G434" s="16"/>
      <c r="H434" s="16"/>
      <c r="I434" s="16"/>
      <c r="J434" s="244"/>
      <c r="K434" s="244"/>
      <c r="N434" s="64"/>
    </row>
    <row r="435" spans="4:14" ht="15.75">
      <c r="D435" s="16"/>
      <c r="E435" s="16"/>
      <c r="F435" s="244"/>
      <c r="G435" s="16"/>
      <c r="H435" s="16"/>
      <c r="I435" s="16"/>
      <c r="J435" s="244"/>
      <c r="K435" s="244"/>
      <c r="N435" s="64"/>
    </row>
    <row r="436" spans="4:14" ht="15.75">
      <c r="D436" s="16"/>
      <c r="E436" s="16"/>
      <c r="F436" s="244"/>
      <c r="G436" s="16"/>
      <c r="H436" s="16"/>
      <c r="I436" s="16"/>
      <c r="J436" s="244"/>
      <c r="K436" s="244"/>
      <c r="N436" s="64"/>
    </row>
    <row r="437" spans="4:14" ht="15.75">
      <c r="D437" s="16"/>
      <c r="E437" s="16"/>
      <c r="F437" s="244"/>
      <c r="G437" s="16"/>
      <c r="H437" s="16"/>
      <c r="I437" s="16"/>
      <c r="J437" s="244"/>
      <c r="K437" s="244"/>
      <c r="N437" s="64"/>
    </row>
    <row r="438" spans="4:14" ht="15.75">
      <c r="D438" s="16"/>
      <c r="E438" s="16"/>
      <c r="F438" s="244"/>
      <c r="G438" s="16"/>
      <c r="H438" s="16"/>
      <c r="I438" s="16"/>
      <c r="J438" s="244"/>
      <c r="K438" s="244"/>
      <c r="N438" s="64"/>
    </row>
    <row r="439" spans="4:14" ht="15.75">
      <c r="D439" s="16"/>
      <c r="E439" s="16"/>
      <c r="F439" s="244"/>
      <c r="G439" s="16"/>
      <c r="H439" s="16"/>
      <c r="I439" s="16"/>
      <c r="J439" s="244"/>
      <c r="K439" s="244"/>
      <c r="N439" s="64"/>
    </row>
    <row r="440" spans="4:14" ht="15.75">
      <c r="D440" s="16"/>
      <c r="E440" s="16"/>
      <c r="F440" s="244"/>
      <c r="G440" s="16"/>
      <c r="H440" s="16"/>
      <c r="I440" s="16"/>
      <c r="J440" s="244"/>
      <c r="K440" s="244"/>
      <c r="N440" s="64"/>
    </row>
    <row r="441" spans="4:14" ht="15.75">
      <c r="D441" s="16"/>
      <c r="E441" s="16"/>
      <c r="F441" s="244"/>
      <c r="G441" s="16"/>
      <c r="H441" s="16"/>
      <c r="I441" s="16"/>
      <c r="J441" s="244"/>
      <c r="K441" s="244"/>
      <c r="N441" s="64"/>
    </row>
    <row r="442" spans="4:14" ht="15.75">
      <c r="D442" s="16"/>
      <c r="E442" s="16"/>
      <c r="F442" s="244"/>
      <c r="G442" s="16"/>
      <c r="H442" s="16"/>
      <c r="I442" s="16"/>
      <c r="J442" s="244"/>
      <c r="K442" s="244"/>
      <c r="N442" s="64"/>
    </row>
    <row r="443" spans="4:14" ht="15.75">
      <c r="D443" s="16"/>
      <c r="E443" s="16"/>
      <c r="F443" s="244"/>
      <c r="G443" s="16"/>
      <c r="H443" s="16"/>
      <c r="I443" s="16"/>
      <c r="J443" s="244"/>
      <c r="K443" s="244"/>
      <c r="N443" s="64"/>
    </row>
    <row r="444" spans="4:14" ht="15.75">
      <c r="D444" s="16"/>
      <c r="E444" s="16"/>
      <c r="F444" s="244"/>
      <c r="G444" s="16"/>
      <c r="H444" s="16"/>
      <c r="I444" s="16"/>
      <c r="J444" s="244"/>
      <c r="K444" s="244"/>
      <c r="N444" s="64"/>
    </row>
    <row r="445" spans="4:14" ht="15.75">
      <c r="D445" s="16"/>
      <c r="E445" s="16"/>
      <c r="F445" s="244"/>
      <c r="G445" s="16"/>
      <c r="H445" s="16"/>
      <c r="I445" s="16"/>
      <c r="J445" s="244"/>
      <c r="K445" s="244"/>
      <c r="N445" s="64"/>
    </row>
    <row r="446" spans="4:14" ht="15.75">
      <c r="D446" s="16"/>
      <c r="E446" s="16"/>
      <c r="F446" s="244"/>
      <c r="G446" s="16"/>
      <c r="H446" s="16"/>
      <c r="I446" s="16"/>
      <c r="J446" s="244"/>
      <c r="K446" s="244"/>
      <c r="N446" s="64"/>
    </row>
    <row r="447" spans="4:14" ht="15.75">
      <c r="D447" s="16"/>
      <c r="E447" s="16"/>
      <c r="F447" s="244"/>
      <c r="G447" s="16"/>
      <c r="H447" s="16"/>
      <c r="I447" s="16"/>
      <c r="J447" s="244"/>
      <c r="K447" s="244"/>
      <c r="N447" s="64"/>
    </row>
    <row r="448" spans="4:14" ht="15.75">
      <c r="D448" s="16"/>
      <c r="E448" s="16"/>
      <c r="F448" s="244"/>
      <c r="G448" s="16"/>
      <c r="H448" s="16"/>
      <c r="I448" s="16"/>
      <c r="J448" s="244"/>
      <c r="K448" s="244"/>
      <c r="N448" s="64"/>
    </row>
    <row r="449" spans="4:14" ht="15.75">
      <c r="D449" s="16"/>
      <c r="E449" s="16"/>
      <c r="F449" s="244"/>
      <c r="G449" s="16"/>
      <c r="H449" s="16"/>
      <c r="I449" s="16"/>
      <c r="J449" s="244"/>
      <c r="K449" s="244"/>
      <c r="N449" s="64"/>
    </row>
    <row r="450" spans="4:14" ht="15.75">
      <c r="D450" s="16"/>
      <c r="E450" s="16"/>
      <c r="F450" s="244"/>
      <c r="G450" s="16"/>
      <c r="H450" s="16"/>
      <c r="I450" s="16"/>
      <c r="J450" s="244"/>
      <c r="K450" s="244"/>
      <c r="N450" s="64"/>
    </row>
    <row r="451" spans="4:14" ht="15.75">
      <c r="D451" s="16"/>
      <c r="E451" s="16"/>
      <c r="F451" s="244"/>
      <c r="G451" s="16"/>
      <c r="H451" s="16"/>
      <c r="I451" s="16"/>
      <c r="J451" s="244"/>
      <c r="K451" s="244"/>
      <c r="N451" s="64"/>
    </row>
    <row r="452" spans="4:14" ht="15.75">
      <c r="D452" s="16"/>
      <c r="E452" s="16"/>
      <c r="F452" s="244"/>
      <c r="G452" s="16"/>
      <c r="H452" s="16"/>
      <c r="I452" s="16"/>
      <c r="J452" s="244"/>
      <c r="K452" s="244"/>
      <c r="N452" s="64"/>
    </row>
    <row r="453" spans="4:14" ht="15.75">
      <c r="D453" s="16"/>
      <c r="E453" s="16"/>
      <c r="F453" s="244"/>
      <c r="G453" s="16"/>
      <c r="H453" s="16"/>
      <c r="I453" s="16"/>
      <c r="J453" s="244"/>
      <c r="K453" s="244"/>
      <c r="N453" s="64"/>
    </row>
    <row r="454" spans="4:14" ht="15.75">
      <c r="D454" s="16"/>
      <c r="E454" s="16"/>
      <c r="F454" s="244"/>
      <c r="G454" s="16"/>
      <c r="H454" s="16"/>
      <c r="I454" s="16"/>
      <c r="J454" s="244"/>
      <c r="K454" s="244"/>
      <c r="N454" s="64"/>
    </row>
    <row r="455" spans="4:14" ht="15.75">
      <c r="D455" s="16"/>
      <c r="E455" s="16"/>
      <c r="F455" s="244"/>
      <c r="G455" s="16"/>
      <c r="H455" s="16"/>
      <c r="I455" s="16"/>
      <c r="J455" s="244"/>
      <c r="K455" s="244"/>
      <c r="N455" s="64"/>
    </row>
    <row r="456" spans="4:14" ht="15.75">
      <c r="D456" s="16"/>
      <c r="E456" s="16"/>
      <c r="F456" s="244"/>
      <c r="G456" s="16"/>
      <c r="H456" s="16"/>
      <c r="I456" s="16"/>
      <c r="J456" s="244"/>
      <c r="K456" s="244"/>
      <c r="N456" s="64"/>
    </row>
    <row r="457" spans="4:14" ht="15.75">
      <c r="D457" s="16"/>
      <c r="E457" s="16"/>
      <c r="F457" s="244"/>
      <c r="G457" s="16"/>
      <c r="H457" s="16"/>
      <c r="I457" s="16"/>
      <c r="J457" s="244"/>
      <c r="K457" s="244"/>
      <c r="N457" s="64"/>
    </row>
    <row r="458" spans="4:14" ht="15.75">
      <c r="D458" s="16"/>
      <c r="E458" s="16"/>
      <c r="F458" s="244"/>
      <c r="G458" s="16"/>
      <c r="H458" s="16"/>
      <c r="I458" s="16"/>
      <c r="J458" s="244"/>
      <c r="K458" s="244"/>
      <c r="N458" s="64"/>
    </row>
    <row r="459" spans="4:14" ht="15.75">
      <c r="D459" s="16"/>
      <c r="E459" s="16"/>
      <c r="F459" s="244"/>
      <c r="G459" s="16"/>
      <c r="H459" s="16"/>
      <c r="I459" s="16"/>
      <c r="J459" s="244"/>
      <c r="K459" s="244"/>
      <c r="N459" s="64"/>
    </row>
    <row r="460" spans="4:14" ht="15.75">
      <c r="D460" s="16"/>
      <c r="E460" s="16"/>
      <c r="F460" s="244"/>
      <c r="G460" s="16"/>
      <c r="H460" s="16"/>
      <c r="I460" s="16"/>
      <c r="J460" s="244"/>
      <c r="K460" s="244"/>
      <c r="N460" s="64"/>
    </row>
    <row r="461" spans="4:14" ht="15.75">
      <c r="D461" s="16"/>
      <c r="E461" s="16"/>
      <c r="F461" s="244"/>
      <c r="G461" s="16"/>
      <c r="H461" s="16"/>
      <c r="I461" s="16"/>
      <c r="J461" s="244"/>
      <c r="K461" s="244"/>
      <c r="N461" s="64"/>
    </row>
    <row r="462" spans="4:14" ht="15.75">
      <c r="D462" s="16"/>
      <c r="E462" s="16"/>
      <c r="F462" s="244"/>
      <c r="G462" s="16"/>
      <c r="H462" s="16"/>
      <c r="I462" s="16"/>
      <c r="J462" s="244"/>
      <c r="K462" s="244"/>
      <c r="N462" s="64"/>
    </row>
    <row r="463" spans="4:14" ht="15.75">
      <c r="D463" s="16"/>
      <c r="E463" s="16"/>
      <c r="F463" s="244"/>
      <c r="G463" s="16"/>
      <c r="H463" s="16"/>
      <c r="I463" s="16"/>
      <c r="J463" s="244"/>
      <c r="K463" s="244"/>
      <c r="N463" s="64"/>
    </row>
    <row r="464" spans="4:14" ht="15.75">
      <c r="D464" s="16"/>
      <c r="E464" s="16"/>
      <c r="F464" s="244"/>
      <c r="G464" s="16"/>
      <c r="H464" s="16"/>
      <c r="I464" s="16"/>
      <c r="J464" s="244"/>
      <c r="K464" s="244"/>
      <c r="N464" s="64"/>
    </row>
    <row r="465" spans="4:14" ht="15.75">
      <c r="D465" s="16"/>
      <c r="E465" s="16"/>
      <c r="F465" s="244"/>
      <c r="G465" s="16"/>
      <c r="H465" s="16"/>
      <c r="I465" s="16"/>
      <c r="J465" s="244"/>
      <c r="K465" s="244"/>
      <c r="N465" s="64"/>
    </row>
    <row r="466" spans="4:14" ht="15.75">
      <c r="D466" s="16"/>
      <c r="E466" s="16"/>
      <c r="F466" s="244"/>
      <c r="G466" s="16"/>
      <c r="H466" s="16"/>
      <c r="I466" s="16"/>
      <c r="J466" s="244"/>
      <c r="K466" s="244"/>
      <c r="N466" s="64"/>
    </row>
    <row r="467" spans="4:14" ht="15.75">
      <c r="D467" s="16"/>
      <c r="E467" s="16"/>
      <c r="F467" s="244"/>
      <c r="G467" s="16"/>
      <c r="H467" s="16"/>
      <c r="I467" s="16"/>
      <c r="J467" s="244"/>
      <c r="K467" s="244"/>
      <c r="N467" s="64"/>
    </row>
    <row r="468" spans="4:14" ht="15.75">
      <c r="D468" s="16"/>
      <c r="E468" s="16"/>
      <c r="F468" s="244"/>
      <c r="G468" s="16"/>
      <c r="H468" s="16"/>
      <c r="I468" s="16"/>
      <c r="J468" s="244"/>
      <c r="K468" s="244"/>
      <c r="N468" s="64"/>
    </row>
    <row r="469" spans="4:14" ht="15.75">
      <c r="D469" s="16"/>
      <c r="E469" s="16"/>
      <c r="F469" s="244"/>
      <c r="G469" s="16"/>
      <c r="H469" s="16"/>
      <c r="I469" s="16"/>
      <c r="J469" s="244"/>
      <c r="K469" s="244"/>
      <c r="N469" s="64"/>
    </row>
    <row r="470" spans="4:14" ht="15.75">
      <c r="D470" s="16"/>
      <c r="E470" s="16"/>
      <c r="F470" s="244"/>
      <c r="G470" s="16"/>
      <c r="H470" s="16"/>
      <c r="I470" s="16"/>
      <c r="J470" s="244"/>
      <c r="K470" s="244"/>
      <c r="N470" s="64"/>
    </row>
    <row r="471" spans="4:14" ht="15.75">
      <c r="D471" s="16"/>
      <c r="E471" s="16"/>
      <c r="F471" s="244"/>
      <c r="G471" s="16"/>
      <c r="H471" s="16"/>
      <c r="I471" s="16"/>
      <c r="J471" s="244"/>
      <c r="K471" s="244"/>
      <c r="N471" s="64"/>
    </row>
    <row r="472" spans="4:14" ht="15.75">
      <c r="D472" s="16"/>
      <c r="E472" s="16"/>
      <c r="F472" s="244"/>
      <c r="G472" s="16"/>
      <c r="H472" s="16"/>
      <c r="I472" s="16"/>
      <c r="J472" s="244"/>
      <c r="K472" s="244"/>
      <c r="N472" s="64"/>
    </row>
    <row r="473" spans="4:14" ht="15.75">
      <c r="D473" s="16"/>
      <c r="E473" s="16"/>
      <c r="F473" s="244"/>
      <c r="G473" s="16"/>
      <c r="H473" s="16"/>
      <c r="I473" s="16"/>
      <c r="J473" s="244"/>
      <c r="K473" s="244"/>
      <c r="N473" s="64"/>
    </row>
    <row r="474" spans="4:14" ht="15.75">
      <c r="D474" s="16"/>
      <c r="E474" s="16"/>
      <c r="F474" s="244"/>
      <c r="G474" s="16"/>
      <c r="H474" s="16"/>
      <c r="I474" s="16"/>
      <c r="J474" s="244"/>
      <c r="K474" s="244"/>
      <c r="N474" s="64"/>
    </row>
    <row r="475" spans="4:14" ht="15.75">
      <c r="D475" s="16"/>
      <c r="E475" s="16"/>
      <c r="F475" s="244"/>
      <c r="G475" s="16"/>
      <c r="H475" s="16"/>
      <c r="I475" s="16"/>
      <c r="J475" s="244"/>
      <c r="K475" s="244"/>
      <c r="N475" s="64"/>
    </row>
    <row r="476" spans="4:14" ht="15.75">
      <c r="D476" s="16"/>
      <c r="E476" s="16"/>
      <c r="F476" s="244"/>
      <c r="G476" s="16"/>
      <c r="H476" s="16"/>
      <c r="I476" s="16"/>
      <c r="J476" s="244"/>
      <c r="K476" s="244"/>
      <c r="N476" s="64"/>
    </row>
    <row r="477" spans="4:14" ht="15.75">
      <c r="D477" s="16"/>
      <c r="E477" s="16"/>
      <c r="F477" s="244"/>
      <c r="G477" s="16"/>
      <c r="H477" s="16"/>
      <c r="I477" s="16"/>
      <c r="J477" s="244"/>
      <c r="K477" s="244"/>
      <c r="N477" s="64"/>
    </row>
    <row r="478" spans="4:14" ht="15.75">
      <c r="D478" s="16"/>
      <c r="E478" s="16"/>
      <c r="F478" s="244"/>
      <c r="G478" s="16"/>
      <c r="H478" s="16"/>
      <c r="I478" s="16"/>
      <c r="J478" s="244"/>
      <c r="K478" s="244"/>
      <c r="N478" s="64"/>
    </row>
    <row r="479" spans="4:14" ht="15.75">
      <c r="D479" s="16"/>
      <c r="E479" s="16"/>
      <c r="F479" s="244"/>
      <c r="G479" s="16"/>
      <c r="H479" s="16"/>
      <c r="I479" s="16"/>
      <c r="J479" s="244"/>
      <c r="K479" s="244"/>
      <c r="N479" s="64"/>
    </row>
    <row r="480" spans="4:14" ht="15.75">
      <c r="D480" s="16"/>
      <c r="E480" s="16"/>
      <c r="F480" s="244"/>
      <c r="G480" s="16"/>
      <c r="H480" s="16"/>
      <c r="I480" s="16"/>
      <c r="J480" s="244"/>
      <c r="K480" s="244"/>
      <c r="N480" s="64"/>
    </row>
    <row r="481" spans="4:14" ht="15.75">
      <c r="D481" s="16"/>
      <c r="E481" s="16"/>
      <c r="F481" s="244"/>
      <c r="G481" s="16"/>
      <c r="H481" s="16"/>
      <c r="I481" s="16"/>
      <c r="J481" s="244"/>
      <c r="K481" s="244"/>
      <c r="N481" s="64"/>
    </row>
    <row r="482" spans="4:14" ht="15.75">
      <c r="D482" s="16"/>
      <c r="E482" s="16"/>
      <c r="F482" s="244"/>
      <c r="G482" s="16"/>
      <c r="H482" s="16"/>
      <c r="I482" s="16"/>
      <c r="J482" s="244"/>
      <c r="K482" s="244"/>
      <c r="N482" s="64"/>
    </row>
    <row r="483" spans="4:14" ht="15.75">
      <c r="D483" s="16"/>
      <c r="E483" s="16"/>
      <c r="F483" s="244"/>
      <c r="G483" s="16"/>
      <c r="H483" s="16"/>
      <c r="I483" s="16"/>
      <c r="J483" s="244"/>
      <c r="K483" s="244"/>
      <c r="N483" s="64"/>
    </row>
    <row r="484" spans="4:14" ht="15.75">
      <c r="D484" s="16"/>
      <c r="E484" s="16"/>
      <c r="F484" s="244"/>
      <c r="G484" s="16"/>
      <c r="H484" s="16"/>
      <c r="I484" s="16"/>
      <c r="J484" s="244"/>
      <c r="K484" s="244"/>
      <c r="N484" s="64"/>
    </row>
    <row r="485" spans="4:14" ht="15.75">
      <c r="D485" s="16"/>
      <c r="E485" s="16"/>
      <c r="F485" s="244"/>
      <c r="G485" s="16"/>
      <c r="H485" s="16"/>
      <c r="I485" s="16"/>
      <c r="J485" s="244"/>
      <c r="K485" s="244"/>
      <c r="N485" s="64"/>
    </row>
    <row r="486" spans="4:14" ht="15.75">
      <c r="D486" s="16"/>
      <c r="E486" s="16"/>
      <c r="F486" s="244"/>
      <c r="G486" s="16"/>
      <c r="H486" s="16"/>
      <c r="I486" s="16"/>
      <c r="J486" s="244"/>
      <c r="K486" s="244"/>
      <c r="N486" s="64"/>
    </row>
    <row r="487" spans="4:14" ht="15.75">
      <c r="D487" s="16"/>
      <c r="E487" s="16"/>
      <c r="F487" s="244"/>
      <c r="G487" s="16"/>
      <c r="H487" s="16"/>
      <c r="I487" s="16"/>
      <c r="J487" s="244"/>
      <c r="K487" s="244"/>
      <c r="N487" s="64"/>
    </row>
    <row r="488" spans="4:14" ht="15.75">
      <c r="D488" s="16"/>
      <c r="E488" s="16"/>
      <c r="F488" s="244"/>
      <c r="G488" s="16"/>
      <c r="H488" s="16"/>
      <c r="I488" s="16"/>
      <c r="J488" s="244"/>
      <c r="K488" s="244"/>
      <c r="N488" s="64"/>
    </row>
    <row r="489" spans="4:14" ht="15.75">
      <c r="D489" s="16"/>
      <c r="E489" s="16"/>
      <c r="F489" s="244"/>
      <c r="G489" s="16"/>
      <c r="H489" s="16"/>
      <c r="I489" s="16"/>
      <c r="J489" s="244"/>
      <c r="K489" s="244"/>
      <c r="N489" s="64"/>
    </row>
    <row r="490" spans="4:14" ht="15.75">
      <c r="D490" s="16"/>
      <c r="E490" s="16"/>
      <c r="F490" s="244"/>
      <c r="G490" s="16"/>
      <c r="H490" s="16"/>
      <c r="I490" s="16"/>
      <c r="J490" s="244"/>
      <c r="K490" s="244"/>
      <c r="N490" s="64"/>
    </row>
    <row r="491" spans="4:14" ht="15.75">
      <c r="D491" s="16"/>
      <c r="E491" s="16"/>
      <c r="F491" s="244"/>
      <c r="G491" s="16"/>
      <c r="H491" s="16"/>
      <c r="I491" s="16"/>
      <c r="J491" s="244"/>
      <c r="K491" s="244"/>
      <c r="N491" s="64"/>
    </row>
    <row r="492" spans="4:14" ht="15.75">
      <c r="D492" s="16"/>
      <c r="E492" s="16"/>
      <c r="F492" s="244"/>
      <c r="G492" s="16"/>
      <c r="H492" s="16"/>
      <c r="I492" s="16"/>
      <c r="J492" s="244"/>
      <c r="K492" s="244"/>
      <c r="N492" s="64"/>
    </row>
    <row r="493" spans="4:14" ht="15.75">
      <c r="D493" s="16"/>
      <c r="E493" s="16"/>
      <c r="F493" s="244"/>
      <c r="G493" s="16"/>
      <c r="H493" s="16"/>
      <c r="I493" s="16"/>
      <c r="J493" s="244"/>
      <c r="K493" s="244"/>
      <c r="N493" s="64"/>
    </row>
    <row r="494" spans="4:14" ht="15.75">
      <c r="D494" s="16"/>
      <c r="E494" s="16"/>
      <c r="F494" s="244"/>
      <c r="G494" s="16"/>
      <c r="H494" s="16"/>
      <c r="I494" s="16"/>
      <c r="J494" s="244"/>
      <c r="K494" s="244"/>
      <c r="N494" s="64"/>
    </row>
    <row r="495" spans="4:14" ht="15.75">
      <c r="D495" s="16"/>
      <c r="E495" s="16"/>
      <c r="F495" s="244"/>
      <c r="G495" s="16"/>
      <c r="H495" s="16"/>
      <c r="I495" s="16"/>
      <c r="J495" s="244"/>
      <c r="K495" s="244"/>
      <c r="N495" s="64"/>
    </row>
    <row r="496" spans="4:14" ht="15.75">
      <c r="D496" s="16"/>
      <c r="E496" s="16"/>
      <c r="F496" s="244"/>
      <c r="G496" s="16"/>
      <c r="H496" s="16"/>
      <c r="I496" s="16"/>
      <c r="J496" s="244"/>
      <c r="K496" s="244"/>
      <c r="N496" s="64"/>
    </row>
    <row r="497" spans="4:14" ht="15.75">
      <c r="D497" s="16"/>
      <c r="E497" s="16"/>
      <c r="F497" s="244"/>
      <c r="G497" s="16"/>
      <c r="H497" s="16"/>
      <c r="I497" s="16"/>
      <c r="J497" s="244"/>
      <c r="K497" s="244"/>
      <c r="N497" s="64"/>
    </row>
    <row r="498" spans="4:14" ht="15.75">
      <c r="D498" s="16"/>
      <c r="E498" s="16"/>
      <c r="F498" s="244"/>
      <c r="G498" s="16"/>
      <c r="H498" s="16"/>
      <c r="I498" s="16"/>
      <c r="J498" s="244"/>
      <c r="K498" s="244"/>
      <c r="N498" s="64"/>
    </row>
    <row r="499" spans="4:14" ht="15.75">
      <c r="D499" s="16"/>
      <c r="E499" s="16"/>
      <c r="F499" s="244"/>
      <c r="G499" s="16"/>
      <c r="H499" s="16"/>
      <c r="I499" s="16"/>
      <c r="J499" s="244"/>
      <c r="K499" s="244"/>
      <c r="N499" s="64"/>
    </row>
    <row r="500" spans="4:14" ht="15.75">
      <c r="D500" s="16"/>
      <c r="E500" s="16"/>
      <c r="F500" s="244"/>
      <c r="G500" s="16"/>
      <c r="H500" s="16"/>
      <c r="I500" s="16"/>
      <c r="J500" s="244"/>
      <c r="K500" s="244"/>
      <c r="N500" s="64"/>
    </row>
    <row r="501" spans="4:14" ht="15.75">
      <c r="D501" s="16"/>
      <c r="E501" s="16"/>
      <c r="F501" s="244"/>
      <c r="G501" s="16"/>
      <c r="H501" s="16"/>
      <c r="I501" s="16"/>
      <c r="J501" s="244"/>
      <c r="K501" s="244"/>
      <c r="N501" s="64"/>
    </row>
    <row r="502" spans="4:14" ht="15.75">
      <c r="D502" s="16"/>
      <c r="E502" s="16"/>
      <c r="F502" s="244"/>
      <c r="G502" s="16"/>
      <c r="H502" s="16"/>
      <c r="I502" s="16"/>
      <c r="J502" s="244"/>
      <c r="K502" s="244"/>
      <c r="N502" s="64"/>
    </row>
    <row r="503" spans="4:14" ht="15.75">
      <c r="D503" s="16"/>
      <c r="E503" s="16"/>
      <c r="F503" s="244"/>
      <c r="G503" s="16"/>
      <c r="H503" s="16"/>
      <c r="I503" s="16"/>
      <c r="J503" s="244"/>
      <c r="K503" s="244"/>
      <c r="N503" s="64"/>
    </row>
    <row r="504" spans="4:14" ht="15.75">
      <c r="D504" s="16"/>
      <c r="E504" s="16"/>
      <c r="F504" s="244"/>
      <c r="G504" s="16"/>
      <c r="H504" s="16"/>
      <c r="I504" s="16"/>
      <c r="J504" s="244"/>
      <c r="K504" s="244"/>
      <c r="N504" s="64"/>
    </row>
    <row r="505" spans="4:14" ht="15.75">
      <c r="D505" s="16"/>
      <c r="E505" s="16"/>
      <c r="F505" s="244"/>
      <c r="G505" s="16"/>
      <c r="H505" s="16"/>
      <c r="I505" s="16"/>
      <c r="J505" s="244"/>
      <c r="K505" s="244"/>
      <c r="N505" s="64"/>
    </row>
    <row r="506" spans="4:14" ht="15.75">
      <c r="D506" s="16"/>
      <c r="E506" s="16"/>
      <c r="F506" s="244"/>
      <c r="G506" s="16"/>
      <c r="H506" s="16"/>
      <c r="I506" s="16"/>
      <c r="J506" s="244"/>
      <c r="K506" s="244"/>
      <c r="N506" s="64"/>
    </row>
    <row r="507" spans="4:14" ht="15.75">
      <c r="D507" s="16"/>
      <c r="E507" s="16"/>
      <c r="F507" s="244"/>
      <c r="G507" s="16"/>
      <c r="H507" s="16"/>
      <c r="I507" s="16"/>
      <c r="J507" s="244"/>
      <c r="K507" s="244"/>
      <c r="N507" s="64"/>
    </row>
    <row r="508" spans="4:14" ht="15.75">
      <c r="D508" s="16"/>
      <c r="E508" s="16"/>
      <c r="F508" s="244"/>
      <c r="G508" s="16"/>
      <c r="H508" s="16"/>
      <c r="I508" s="16"/>
      <c r="J508" s="244"/>
      <c r="K508" s="244"/>
      <c r="N508" s="64"/>
    </row>
    <row r="509" spans="4:14" ht="15.75">
      <c r="D509" s="16"/>
      <c r="E509" s="16"/>
      <c r="F509" s="244"/>
      <c r="G509" s="16"/>
      <c r="H509" s="16"/>
      <c r="I509" s="16"/>
      <c r="J509" s="244"/>
      <c r="K509" s="244"/>
      <c r="N509" s="64"/>
    </row>
    <row r="510" spans="4:14" ht="15.75">
      <c r="D510" s="16"/>
      <c r="E510" s="16"/>
      <c r="F510" s="244"/>
      <c r="G510" s="16"/>
      <c r="H510" s="16"/>
      <c r="I510" s="16"/>
      <c r="J510" s="244"/>
      <c r="K510" s="244"/>
      <c r="N510" s="64"/>
    </row>
    <row r="511" spans="4:14" ht="15.75">
      <c r="D511" s="16"/>
      <c r="E511" s="16"/>
      <c r="F511" s="244"/>
      <c r="G511" s="16"/>
      <c r="H511" s="16"/>
      <c r="I511" s="16"/>
      <c r="J511" s="244"/>
      <c r="K511" s="244"/>
      <c r="N511" s="64"/>
    </row>
    <row r="512" spans="4:14" ht="15.75">
      <c r="D512" s="16"/>
      <c r="E512" s="16"/>
      <c r="F512" s="244"/>
      <c r="G512" s="16"/>
      <c r="H512" s="16"/>
      <c r="I512" s="16"/>
      <c r="J512" s="244"/>
      <c r="K512" s="244"/>
      <c r="N512" s="64"/>
    </row>
    <row r="513" spans="4:14" ht="15.75">
      <c r="D513" s="16"/>
      <c r="E513" s="16"/>
      <c r="F513" s="244"/>
      <c r="G513" s="16"/>
      <c r="H513" s="16"/>
      <c r="I513" s="16"/>
      <c r="J513" s="244"/>
      <c r="K513" s="244"/>
      <c r="N513" s="64"/>
    </row>
    <row r="514" spans="4:14" ht="15.75">
      <c r="D514" s="16"/>
      <c r="E514" s="16"/>
      <c r="F514" s="244"/>
      <c r="G514" s="16"/>
      <c r="H514" s="16"/>
      <c r="I514" s="16"/>
      <c r="J514" s="244"/>
      <c r="K514" s="244"/>
      <c r="N514" s="64"/>
    </row>
    <row r="515" spans="4:14" ht="15.75">
      <c r="D515" s="16"/>
      <c r="E515" s="16"/>
      <c r="F515" s="244"/>
      <c r="G515" s="16"/>
      <c r="H515" s="16"/>
      <c r="I515" s="16"/>
      <c r="J515" s="244"/>
      <c r="K515" s="244"/>
      <c r="N515" s="64"/>
    </row>
    <row r="516" spans="4:14" ht="15.75">
      <c r="D516" s="16"/>
      <c r="E516" s="16"/>
      <c r="F516" s="244"/>
      <c r="G516" s="16"/>
      <c r="H516" s="16"/>
      <c r="I516" s="16"/>
      <c r="J516" s="244"/>
      <c r="K516" s="244"/>
      <c r="N516" s="64"/>
    </row>
    <row r="517" spans="4:14" ht="15.75">
      <c r="D517" s="16"/>
      <c r="E517" s="16"/>
      <c r="F517" s="244"/>
      <c r="G517" s="16"/>
      <c r="H517" s="16"/>
      <c r="I517" s="16"/>
      <c r="J517" s="244"/>
      <c r="K517" s="244"/>
      <c r="N517" s="64"/>
    </row>
    <row r="518" spans="4:14" ht="15.75">
      <c r="D518" s="16"/>
      <c r="E518" s="16"/>
      <c r="F518" s="244"/>
      <c r="G518" s="16"/>
      <c r="H518" s="16"/>
      <c r="I518" s="16"/>
      <c r="J518" s="244"/>
      <c r="K518" s="244"/>
      <c r="N518" s="64"/>
    </row>
    <row r="519" spans="4:14" ht="15.75">
      <c r="D519" s="16"/>
      <c r="E519" s="16"/>
      <c r="F519" s="244"/>
      <c r="G519" s="16"/>
      <c r="H519" s="16"/>
      <c r="I519" s="16"/>
      <c r="J519" s="244"/>
      <c r="K519" s="244"/>
      <c r="N519" s="64"/>
    </row>
    <row r="520" spans="4:14" ht="15.75">
      <c r="D520" s="16"/>
      <c r="E520" s="16"/>
      <c r="F520" s="244"/>
      <c r="G520" s="16"/>
      <c r="H520" s="16"/>
      <c r="I520" s="16"/>
      <c r="J520" s="244"/>
      <c r="K520" s="244"/>
      <c r="N520" s="64"/>
    </row>
    <row r="521" spans="4:14" ht="15.75">
      <c r="D521" s="16"/>
      <c r="E521" s="16"/>
      <c r="F521" s="244"/>
      <c r="G521" s="16"/>
      <c r="H521" s="16"/>
      <c r="I521" s="16"/>
      <c r="J521" s="244"/>
      <c r="K521" s="244"/>
      <c r="N521" s="64"/>
    </row>
    <row r="522" spans="4:14" ht="15.75">
      <c r="D522" s="16"/>
      <c r="E522" s="16"/>
      <c r="F522" s="244"/>
      <c r="G522" s="16"/>
      <c r="H522" s="16"/>
      <c r="I522" s="16"/>
      <c r="J522" s="244"/>
      <c r="K522" s="244"/>
      <c r="N522" s="64"/>
    </row>
    <row r="523" spans="4:14" ht="15.75">
      <c r="D523" s="16"/>
      <c r="E523" s="16"/>
      <c r="F523" s="244"/>
      <c r="G523" s="16"/>
      <c r="H523" s="16"/>
      <c r="I523" s="16"/>
      <c r="J523" s="244"/>
      <c r="K523" s="244"/>
      <c r="N523" s="64"/>
    </row>
    <row r="524" spans="4:14" ht="15.75">
      <c r="D524" s="16"/>
      <c r="E524" s="16"/>
      <c r="F524" s="244"/>
      <c r="G524" s="16"/>
      <c r="H524" s="16"/>
      <c r="I524" s="16"/>
      <c r="J524" s="244"/>
      <c r="K524" s="244"/>
      <c r="N524" s="64"/>
    </row>
    <row r="525" spans="4:14" ht="15.75">
      <c r="D525" s="16"/>
      <c r="E525" s="16"/>
      <c r="F525" s="244"/>
      <c r="G525" s="16"/>
      <c r="H525" s="16"/>
      <c r="I525" s="16"/>
      <c r="J525" s="244"/>
      <c r="K525" s="244"/>
      <c r="N525" s="64"/>
    </row>
    <row r="526" spans="4:14" ht="15.75">
      <c r="D526" s="16"/>
      <c r="E526" s="16"/>
      <c r="F526" s="244"/>
      <c r="G526" s="16"/>
      <c r="H526" s="16"/>
      <c r="I526" s="16"/>
      <c r="J526" s="244"/>
      <c r="K526" s="244"/>
      <c r="N526" s="64"/>
    </row>
    <row r="527" spans="4:14" ht="15.75">
      <c r="D527" s="16"/>
      <c r="E527" s="16"/>
      <c r="F527" s="244"/>
      <c r="G527" s="16"/>
      <c r="H527" s="16"/>
      <c r="I527" s="16"/>
      <c r="J527" s="244"/>
      <c r="K527" s="244"/>
      <c r="N527" s="64"/>
    </row>
    <row r="528" spans="4:14" ht="15.75">
      <c r="D528" s="16"/>
      <c r="E528" s="16"/>
      <c r="F528" s="244"/>
      <c r="G528" s="16"/>
      <c r="H528" s="16"/>
      <c r="I528" s="16"/>
      <c r="J528" s="244"/>
      <c r="K528" s="244"/>
      <c r="N528" s="64"/>
    </row>
    <row r="529" spans="4:14" ht="15.75">
      <c r="D529" s="16"/>
      <c r="E529" s="16"/>
      <c r="F529" s="244"/>
      <c r="G529" s="16"/>
      <c r="H529" s="16"/>
      <c r="I529" s="16"/>
      <c r="J529" s="244"/>
      <c r="K529" s="244"/>
      <c r="N529" s="64"/>
    </row>
    <row r="530" spans="4:14" ht="15.75">
      <c r="D530" s="16"/>
      <c r="E530" s="16"/>
      <c r="F530" s="244"/>
      <c r="G530" s="16"/>
      <c r="H530" s="16"/>
      <c r="I530" s="16"/>
      <c r="J530" s="244"/>
      <c r="K530" s="244"/>
      <c r="N530" s="64"/>
    </row>
    <row r="531" spans="4:14" ht="15.75">
      <c r="D531" s="16"/>
      <c r="E531" s="16"/>
      <c r="F531" s="244"/>
      <c r="G531" s="16"/>
      <c r="H531" s="16"/>
      <c r="I531" s="16"/>
      <c r="J531" s="244"/>
      <c r="K531" s="244"/>
      <c r="N531" s="64"/>
    </row>
    <row r="532" spans="4:14" ht="15.75">
      <c r="D532" s="16"/>
      <c r="E532" s="16"/>
      <c r="F532" s="244"/>
      <c r="G532" s="16"/>
      <c r="H532" s="16"/>
      <c r="I532" s="16"/>
      <c r="J532" s="244"/>
      <c r="K532" s="244"/>
      <c r="N532" s="64"/>
    </row>
    <row r="533" spans="4:14" ht="15.75">
      <c r="D533" s="16"/>
      <c r="E533" s="16"/>
      <c r="F533" s="244"/>
      <c r="G533" s="16"/>
      <c r="H533" s="16"/>
      <c r="I533" s="16"/>
      <c r="J533" s="244"/>
      <c r="K533" s="244"/>
      <c r="N533" s="64"/>
    </row>
    <row r="534" spans="4:14" ht="15.75">
      <c r="D534" s="16"/>
      <c r="E534" s="16"/>
      <c r="F534" s="244"/>
      <c r="G534" s="16"/>
      <c r="H534" s="16"/>
      <c r="I534" s="16"/>
      <c r="J534" s="244"/>
      <c r="K534" s="244"/>
      <c r="N534" s="64"/>
    </row>
    <row r="535" spans="4:14" ht="15.75">
      <c r="D535" s="16"/>
      <c r="E535" s="16"/>
      <c r="F535" s="244"/>
      <c r="G535" s="16"/>
      <c r="H535" s="16"/>
      <c r="I535" s="16"/>
      <c r="J535" s="244"/>
      <c r="K535" s="244"/>
      <c r="N535" s="64"/>
    </row>
    <row r="536" spans="4:14" ht="15.75">
      <c r="D536" s="16"/>
      <c r="E536" s="16"/>
      <c r="F536" s="244"/>
      <c r="G536" s="16"/>
      <c r="H536" s="16"/>
      <c r="I536" s="16"/>
      <c r="J536" s="244"/>
      <c r="K536" s="244"/>
      <c r="N536" s="64"/>
    </row>
    <row r="537" spans="4:14" ht="15.75">
      <c r="D537" s="16"/>
      <c r="E537" s="16"/>
      <c r="F537" s="244"/>
      <c r="G537" s="16"/>
      <c r="H537" s="16"/>
      <c r="I537" s="16"/>
      <c r="J537" s="244"/>
      <c r="K537" s="244"/>
      <c r="N537" s="64"/>
    </row>
    <row r="538" spans="4:14" ht="15.75">
      <c r="D538" s="16"/>
      <c r="E538" s="16"/>
      <c r="F538" s="244"/>
      <c r="G538" s="16"/>
      <c r="H538" s="16"/>
      <c r="I538" s="16"/>
      <c r="J538" s="244"/>
      <c r="K538" s="244"/>
      <c r="N538" s="64"/>
    </row>
    <row r="539" spans="4:14" ht="15.75">
      <c r="D539" s="16"/>
      <c r="E539" s="16"/>
      <c r="F539" s="244"/>
      <c r="G539" s="16"/>
      <c r="H539" s="16"/>
      <c r="I539" s="16"/>
      <c r="J539" s="244"/>
      <c r="K539" s="244"/>
      <c r="N539" s="64"/>
    </row>
    <row r="540" spans="4:14" ht="15.75">
      <c r="D540" s="16"/>
      <c r="E540" s="16"/>
      <c r="F540" s="244"/>
      <c r="G540" s="16"/>
      <c r="H540" s="16"/>
      <c r="I540" s="16"/>
      <c r="J540" s="244"/>
      <c r="K540" s="244"/>
      <c r="N540" s="64"/>
    </row>
    <row r="541" spans="4:14" ht="15.75">
      <c r="D541" s="16"/>
      <c r="E541" s="16"/>
      <c r="F541" s="244"/>
      <c r="G541" s="16"/>
      <c r="H541" s="16"/>
      <c r="I541" s="16"/>
      <c r="J541" s="244"/>
      <c r="K541" s="244"/>
      <c r="N541" s="64"/>
    </row>
    <row r="542" spans="4:14" ht="15.75">
      <c r="D542" s="16"/>
      <c r="E542" s="16"/>
      <c r="F542" s="244"/>
      <c r="G542" s="16"/>
      <c r="H542" s="16"/>
      <c r="I542" s="16"/>
      <c r="J542" s="244"/>
      <c r="K542" s="244"/>
      <c r="N542" s="64"/>
    </row>
    <row r="543" spans="4:14" ht="15.75">
      <c r="D543" s="16"/>
      <c r="E543" s="16"/>
      <c r="F543" s="244"/>
      <c r="G543" s="16"/>
      <c r="H543" s="16"/>
      <c r="I543" s="16"/>
      <c r="J543" s="244"/>
      <c r="K543" s="244"/>
      <c r="N543" s="64"/>
    </row>
    <row r="544" spans="4:14" ht="15.75">
      <c r="D544" s="16"/>
      <c r="E544" s="16"/>
      <c r="F544" s="244"/>
      <c r="G544" s="16"/>
      <c r="H544" s="16"/>
      <c r="I544" s="16"/>
      <c r="J544" s="244"/>
      <c r="K544" s="244"/>
      <c r="N544" s="64"/>
    </row>
    <row r="545" spans="4:14" ht="15.75">
      <c r="D545" s="16"/>
      <c r="E545" s="16"/>
      <c r="F545" s="244"/>
      <c r="G545" s="16"/>
      <c r="H545" s="16"/>
      <c r="I545" s="16"/>
      <c r="J545" s="244"/>
      <c r="K545" s="244"/>
      <c r="N545" s="64"/>
    </row>
    <row r="546" spans="4:14" ht="15.75">
      <c r="D546" s="16"/>
      <c r="E546" s="16"/>
      <c r="F546" s="244"/>
      <c r="G546" s="16"/>
      <c r="H546" s="16"/>
      <c r="I546" s="16"/>
      <c r="J546" s="244"/>
      <c r="K546" s="244"/>
      <c r="N546" s="64"/>
    </row>
    <row r="547" spans="4:14" ht="15.75">
      <c r="D547" s="16"/>
      <c r="E547" s="16"/>
      <c r="F547" s="244"/>
      <c r="G547" s="16"/>
      <c r="H547" s="16"/>
      <c r="I547" s="16"/>
      <c r="J547" s="244"/>
      <c r="K547" s="244"/>
      <c r="N547" s="64"/>
    </row>
    <row r="548" spans="4:14" ht="15.75">
      <c r="D548" s="16"/>
      <c r="E548" s="16"/>
      <c r="F548" s="244"/>
      <c r="G548" s="16"/>
      <c r="H548" s="16"/>
      <c r="I548" s="16"/>
      <c r="J548" s="244"/>
      <c r="K548" s="244"/>
      <c r="N548" s="64"/>
    </row>
    <row r="549" spans="4:14" ht="15.75">
      <c r="D549" s="16"/>
      <c r="E549" s="16"/>
      <c r="F549" s="244"/>
      <c r="G549" s="16"/>
      <c r="H549" s="16"/>
      <c r="I549" s="16"/>
      <c r="J549" s="244"/>
      <c r="K549" s="244"/>
      <c r="N549" s="64"/>
    </row>
    <row r="550" spans="4:14" ht="15.75">
      <c r="D550" s="16"/>
      <c r="E550" s="16"/>
      <c r="F550" s="244"/>
      <c r="G550" s="16"/>
      <c r="H550" s="16"/>
      <c r="I550" s="16"/>
      <c r="J550" s="244"/>
      <c r="K550" s="244"/>
      <c r="N550" s="64"/>
    </row>
    <row r="551" spans="4:14" ht="15.75">
      <c r="D551" s="16"/>
      <c r="E551" s="16"/>
      <c r="F551" s="244"/>
      <c r="G551" s="16"/>
      <c r="H551" s="16"/>
      <c r="I551" s="16"/>
      <c r="J551" s="244"/>
      <c r="K551" s="244"/>
      <c r="N551" s="64"/>
    </row>
    <row r="552" spans="4:14" ht="15.75">
      <c r="D552" s="16"/>
      <c r="E552" s="16"/>
      <c r="F552" s="244"/>
      <c r="G552" s="16"/>
      <c r="H552" s="16"/>
      <c r="I552" s="16"/>
      <c r="J552" s="244"/>
      <c r="K552" s="244"/>
      <c r="N552" s="64"/>
    </row>
    <row r="553" spans="4:14" ht="15.75">
      <c r="D553" s="16"/>
      <c r="E553" s="16"/>
      <c r="F553" s="244"/>
      <c r="G553" s="16"/>
      <c r="H553" s="16"/>
      <c r="I553" s="16"/>
      <c r="J553" s="244"/>
      <c r="K553" s="244"/>
      <c r="N553" s="64"/>
    </row>
    <row r="554" spans="4:14" ht="15.75">
      <c r="D554" s="16"/>
      <c r="E554" s="16"/>
      <c r="F554" s="244"/>
      <c r="G554" s="16"/>
      <c r="H554" s="16"/>
      <c r="I554" s="16"/>
      <c r="J554" s="244"/>
      <c r="K554" s="244"/>
      <c r="N554" s="64"/>
    </row>
    <row r="555" spans="4:14" ht="15.75">
      <c r="D555" s="16"/>
      <c r="E555" s="16"/>
      <c r="F555" s="244"/>
      <c r="G555" s="16"/>
      <c r="H555" s="16"/>
      <c r="I555" s="16"/>
      <c r="J555" s="244"/>
      <c r="K555" s="244"/>
      <c r="N555" s="64"/>
    </row>
    <row r="556" spans="4:14" ht="15.75">
      <c r="D556" s="16"/>
      <c r="E556" s="16"/>
      <c r="F556" s="244"/>
      <c r="G556" s="16"/>
      <c r="H556" s="16"/>
      <c r="I556" s="16"/>
      <c r="J556" s="244"/>
      <c r="K556" s="244"/>
      <c r="N556" s="64"/>
    </row>
    <row r="557" spans="4:14" ht="15.75">
      <c r="D557" s="16"/>
      <c r="E557" s="16"/>
      <c r="F557" s="244"/>
      <c r="G557" s="16"/>
      <c r="H557" s="16"/>
      <c r="I557" s="16"/>
      <c r="J557" s="244"/>
      <c r="K557" s="244"/>
      <c r="N557" s="64"/>
    </row>
    <row r="558" spans="4:14" ht="15.75">
      <c r="D558" s="16"/>
      <c r="E558" s="16"/>
      <c r="F558" s="244"/>
      <c r="G558" s="16"/>
      <c r="H558" s="16"/>
      <c r="I558" s="16"/>
      <c r="J558" s="244"/>
      <c r="K558" s="244"/>
      <c r="N558" s="64"/>
    </row>
    <row r="559" spans="4:14" ht="15.75">
      <c r="D559" s="16"/>
      <c r="E559" s="16"/>
      <c r="F559" s="244"/>
      <c r="G559" s="16"/>
      <c r="H559" s="16"/>
      <c r="I559" s="16"/>
      <c r="J559" s="244"/>
      <c r="K559" s="244"/>
      <c r="N559" s="64"/>
    </row>
    <row r="560" spans="4:14" ht="15.75">
      <c r="D560" s="16"/>
      <c r="E560" s="16"/>
      <c r="F560" s="244"/>
      <c r="G560" s="16"/>
      <c r="H560" s="16"/>
      <c r="I560" s="16"/>
      <c r="J560" s="244"/>
      <c r="K560" s="244"/>
      <c r="N560" s="64"/>
    </row>
    <row r="561" spans="4:14" ht="15.75">
      <c r="D561" s="16"/>
      <c r="E561" s="16"/>
      <c r="F561" s="244"/>
      <c r="G561" s="16"/>
      <c r="H561" s="16"/>
      <c r="I561" s="16"/>
      <c r="J561" s="244"/>
      <c r="K561" s="244"/>
      <c r="N561" s="64"/>
    </row>
    <row r="562" spans="4:14" ht="15.75">
      <c r="D562" s="16"/>
      <c r="E562" s="16"/>
      <c r="F562" s="244"/>
      <c r="G562" s="16"/>
      <c r="H562" s="16"/>
      <c r="I562" s="16"/>
      <c r="J562" s="244"/>
      <c r="K562" s="244"/>
      <c r="N562" s="64"/>
    </row>
    <row r="563" spans="4:14" ht="15.75">
      <c r="D563" s="16"/>
      <c r="E563" s="16"/>
      <c r="F563" s="244"/>
      <c r="G563" s="16"/>
      <c r="H563" s="16"/>
      <c r="I563" s="16"/>
      <c r="J563" s="244"/>
      <c r="K563" s="244"/>
      <c r="N563" s="64"/>
    </row>
    <row r="564" spans="4:14" ht="15.75">
      <c r="D564" s="16"/>
      <c r="E564" s="16"/>
      <c r="F564" s="244"/>
      <c r="G564" s="16"/>
      <c r="H564" s="16"/>
      <c r="I564" s="16"/>
      <c r="J564" s="244"/>
      <c r="K564" s="244"/>
      <c r="N564" s="64"/>
    </row>
    <row r="565" spans="4:14" ht="15.75">
      <c r="D565" s="16"/>
      <c r="E565" s="16"/>
      <c r="F565" s="244"/>
      <c r="G565" s="16"/>
      <c r="H565" s="16"/>
      <c r="I565" s="16"/>
      <c r="J565" s="244"/>
      <c r="K565" s="244"/>
      <c r="N565" s="64"/>
    </row>
    <row r="566" spans="4:14" ht="15.75">
      <c r="D566" s="16"/>
      <c r="E566" s="16"/>
      <c r="F566" s="244"/>
      <c r="G566" s="16"/>
      <c r="H566" s="16"/>
      <c r="I566" s="16"/>
      <c r="J566" s="244"/>
      <c r="K566" s="244"/>
      <c r="N566" s="64"/>
    </row>
    <row r="567" spans="4:14" ht="15.75">
      <c r="D567" s="16"/>
      <c r="E567" s="16"/>
      <c r="F567" s="244"/>
      <c r="G567" s="16"/>
      <c r="H567" s="16"/>
      <c r="I567" s="16"/>
      <c r="J567" s="244"/>
      <c r="K567" s="244"/>
      <c r="N567" s="64"/>
    </row>
    <row r="568" spans="4:14" ht="15.75">
      <c r="D568" s="16"/>
      <c r="E568" s="16"/>
      <c r="F568" s="244"/>
      <c r="G568" s="16"/>
      <c r="H568" s="16"/>
      <c r="I568" s="16"/>
      <c r="J568" s="244"/>
      <c r="K568" s="244"/>
      <c r="N568" s="64"/>
    </row>
    <row r="569" spans="4:14" ht="15.75">
      <c r="D569" s="16"/>
      <c r="E569" s="16"/>
      <c r="F569" s="244"/>
      <c r="G569" s="16"/>
      <c r="H569" s="16"/>
      <c r="I569" s="16"/>
      <c r="J569" s="244"/>
      <c r="K569" s="244"/>
      <c r="N569" s="64"/>
    </row>
    <row r="570" spans="4:14" ht="15.75">
      <c r="D570" s="16"/>
      <c r="E570" s="16"/>
      <c r="F570" s="244"/>
      <c r="G570" s="16"/>
      <c r="H570" s="16"/>
      <c r="I570" s="16"/>
      <c r="J570" s="244"/>
      <c r="K570" s="244"/>
      <c r="N570" s="64"/>
    </row>
    <row r="571" spans="4:14" ht="15.75">
      <c r="D571" s="16"/>
      <c r="E571" s="16"/>
      <c r="F571" s="244"/>
      <c r="G571" s="16"/>
      <c r="H571" s="16"/>
      <c r="I571" s="16"/>
      <c r="J571" s="244"/>
      <c r="K571" s="244"/>
      <c r="N571" s="64"/>
    </row>
    <row r="572" spans="4:14" ht="15.75">
      <c r="D572" s="16"/>
      <c r="E572" s="16"/>
      <c r="F572" s="244"/>
      <c r="G572" s="16"/>
      <c r="H572" s="16"/>
      <c r="I572" s="16"/>
      <c r="J572" s="244"/>
      <c r="K572" s="244"/>
      <c r="N572" s="64"/>
    </row>
    <row r="573" spans="4:14" ht="15.75">
      <c r="D573" s="16"/>
      <c r="E573" s="16"/>
      <c r="F573" s="244"/>
      <c r="G573" s="16"/>
      <c r="H573" s="16"/>
      <c r="I573" s="16"/>
      <c r="J573" s="244"/>
      <c r="K573" s="244"/>
      <c r="N573" s="64"/>
    </row>
    <row r="574" spans="4:14" ht="15.75">
      <c r="D574" s="16"/>
      <c r="E574" s="16"/>
      <c r="F574" s="244"/>
      <c r="G574" s="16"/>
      <c r="H574" s="16"/>
      <c r="I574" s="16"/>
      <c r="J574" s="244"/>
      <c r="K574" s="244"/>
      <c r="N574" s="64"/>
    </row>
    <row r="575" spans="4:14" ht="15.75">
      <c r="D575" s="16"/>
      <c r="E575" s="16"/>
      <c r="F575" s="244"/>
      <c r="G575" s="16"/>
      <c r="H575" s="16"/>
      <c r="I575" s="16"/>
      <c r="J575" s="244"/>
      <c r="K575" s="244"/>
      <c r="N575" s="64"/>
    </row>
    <row r="576" spans="4:14" ht="15.75">
      <c r="D576" s="16"/>
      <c r="E576" s="16"/>
      <c r="F576" s="244"/>
      <c r="G576" s="16"/>
      <c r="H576" s="16"/>
      <c r="I576" s="16"/>
      <c r="J576" s="244"/>
      <c r="K576" s="244"/>
      <c r="N576" s="64"/>
    </row>
    <row r="577" spans="4:14" ht="15.75">
      <c r="D577" s="16"/>
      <c r="E577" s="16"/>
      <c r="F577" s="244"/>
      <c r="G577" s="16"/>
      <c r="H577" s="16"/>
      <c r="I577" s="16"/>
      <c r="J577" s="244"/>
      <c r="K577" s="244"/>
      <c r="N577" s="64"/>
    </row>
    <row r="578" spans="4:14" ht="15.75">
      <c r="D578" s="16"/>
      <c r="E578" s="16"/>
      <c r="F578" s="244"/>
      <c r="G578" s="16"/>
      <c r="H578" s="16"/>
      <c r="I578" s="16"/>
      <c r="J578" s="244"/>
      <c r="K578" s="244"/>
      <c r="N578" s="64"/>
    </row>
    <row r="579" spans="4:14" ht="15.75">
      <c r="D579" s="16"/>
      <c r="E579" s="16"/>
      <c r="F579" s="244"/>
      <c r="G579" s="16"/>
      <c r="H579" s="16"/>
      <c r="I579" s="16"/>
      <c r="J579" s="244"/>
      <c r="K579" s="244"/>
      <c r="N579" s="64"/>
    </row>
    <row r="580" spans="4:14" ht="15.75">
      <c r="D580" s="16"/>
      <c r="E580" s="16"/>
      <c r="F580" s="244"/>
      <c r="G580" s="16"/>
      <c r="H580" s="16"/>
      <c r="I580" s="16"/>
      <c r="J580" s="244"/>
      <c r="K580" s="244"/>
      <c r="N580" s="64"/>
    </row>
    <row r="581" spans="4:14" ht="15.75">
      <c r="D581" s="16"/>
      <c r="E581" s="16"/>
      <c r="F581" s="244"/>
      <c r="G581" s="16"/>
      <c r="H581" s="16"/>
      <c r="I581" s="16"/>
      <c r="J581" s="244"/>
      <c r="K581" s="244"/>
      <c r="N581" s="64"/>
    </row>
    <row r="582" spans="4:14" ht="15.75">
      <c r="D582" s="16"/>
      <c r="E582" s="16"/>
      <c r="F582" s="244"/>
      <c r="G582" s="16"/>
      <c r="H582" s="16"/>
      <c r="I582" s="16"/>
      <c r="J582" s="244"/>
      <c r="K582" s="244"/>
      <c r="N582" s="64"/>
    </row>
    <row r="583" spans="4:14" ht="15.75">
      <c r="D583" s="16"/>
      <c r="E583" s="16"/>
      <c r="F583" s="244"/>
      <c r="G583" s="16"/>
      <c r="H583" s="16"/>
      <c r="I583" s="16"/>
      <c r="J583" s="244"/>
      <c r="K583" s="244"/>
      <c r="N583" s="64"/>
    </row>
    <row r="584" spans="4:14" ht="15.75">
      <c r="D584" s="16"/>
      <c r="E584" s="16"/>
      <c r="F584" s="244"/>
      <c r="G584" s="16"/>
      <c r="H584" s="16"/>
      <c r="I584" s="16"/>
      <c r="J584" s="244"/>
      <c r="K584" s="244"/>
      <c r="N584" s="64"/>
    </row>
    <row r="585" spans="4:14" ht="15.75">
      <c r="D585" s="16"/>
      <c r="E585" s="16"/>
      <c r="F585" s="244"/>
      <c r="G585" s="16"/>
      <c r="H585" s="16"/>
      <c r="I585" s="16"/>
      <c r="J585" s="244"/>
      <c r="K585" s="244"/>
      <c r="N585" s="64"/>
    </row>
    <row r="586" spans="4:14" ht="15.75">
      <c r="D586" s="16"/>
      <c r="E586" s="16"/>
      <c r="F586" s="244"/>
      <c r="G586" s="16"/>
      <c r="H586" s="16"/>
      <c r="I586" s="16"/>
      <c r="J586" s="244"/>
      <c r="K586" s="244"/>
      <c r="N586" s="64"/>
    </row>
    <row r="587" spans="4:14" ht="15.75">
      <c r="D587" s="16"/>
      <c r="E587" s="16"/>
      <c r="F587" s="244"/>
      <c r="G587" s="16"/>
      <c r="H587" s="16"/>
      <c r="I587" s="16"/>
      <c r="J587" s="244"/>
      <c r="K587" s="244"/>
      <c r="N587" s="64"/>
    </row>
    <row r="588" spans="4:14" ht="15.75">
      <c r="D588" s="16"/>
      <c r="E588" s="16"/>
      <c r="F588" s="244"/>
      <c r="G588" s="16"/>
      <c r="H588" s="16"/>
      <c r="I588" s="16"/>
      <c r="J588" s="244"/>
      <c r="K588" s="244"/>
      <c r="N588" s="64"/>
    </row>
    <row r="589" spans="4:14" ht="15.75">
      <c r="D589" s="16"/>
      <c r="E589" s="16"/>
      <c r="F589" s="244"/>
      <c r="G589" s="16"/>
      <c r="H589" s="16"/>
      <c r="I589" s="16"/>
      <c r="J589" s="244"/>
      <c r="K589" s="244"/>
      <c r="N589" s="64"/>
    </row>
    <row r="590" spans="4:14" ht="15.75">
      <c r="D590" s="16"/>
      <c r="E590" s="16"/>
      <c r="F590" s="244"/>
      <c r="G590" s="16"/>
      <c r="H590" s="16"/>
      <c r="I590" s="16"/>
      <c r="J590" s="244"/>
      <c r="K590" s="244"/>
      <c r="N590" s="64"/>
    </row>
    <row r="591" spans="4:14" ht="15.75">
      <c r="D591" s="16"/>
      <c r="E591" s="16"/>
      <c r="F591" s="244"/>
      <c r="G591" s="16"/>
      <c r="H591" s="16"/>
      <c r="I591" s="16"/>
      <c r="J591" s="244"/>
      <c r="K591" s="244"/>
      <c r="N591" s="64"/>
    </row>
    <row r="592" spans="4:14" ht="15.75">
      <c r="D592" s="16"/>
      <c r="E592" s="16"/>
      <c r="F592" s="244"/>
      <c r="G592" s="16"/>
      <c r="H592" s="16"/>
      <c r="I592" s="16"/>
      <c r="J592" s="244"/>
      <c r="K592" s="244"/>
      <c r="N592" s="64"/>
    </row>
    <row r="593" spans="4:14" ht="15.75">
      <c r="D593" s="16"/>
      <c r="E593" s="16"/>
      <c r="F593" s="244"/>
      <c r="G593" s="16"/>
      <c r="H593" s="16"/>
      <c r="I593" s="16"/>
      <c r="J593" s="244"/>
      <c r="K593" s="244"/>
      <c r="N593" s="64"/>
    </row>
    <row r="594" spans="4:14" ht="15.75">
      <c r="D594" s="16"/>
      <c r="E594" s="16"/>
      <c r="F594" s="244"/>
      <c r="G594" s="16"/>
      <c r="H594" s="16"/>
      <c r="I594" s="16"/>
      <c r="J594" s="244"/>
      <c r="K594" s="244"/>
      <c r="N594" s="64"/>
    </row>
    <row r="595" spans="4:14" ht="15.75">
      <c r="D595" s="16"/>
      <c r="E595" s="16"/>
      <c r="F595" s="244"/>
      <c r="G595" s="16"/>
      <c r="H595" s="16"/>
      <c r="I595" s="16"/>
      <c r="J595" s="244"/>
      <c r="K595" s="244"/>
      <c r="N595" s="64"/>
    </row>
    <row r="596" spans="4:14" ht="15.75">
      <c r="D596" s="16"/>
      <c r="E596" s="16"/>
      <c r="F596" s="244"/>
      <c r="G596" s="16"/>
      <c r="H596" s="16"/>
      <c r="I596" s="16"/>
      <c r="J596" s="244"/>
      <c r="K596" s="244"/>
      <c r="N596" s="64"/>
    </row>
    <row r="597" spans="4:14" ht="15.75">
      <c r="D597" s="16"/>
      <c r="E597" s="16"/>
      <c r="F597" s="244"/>
      <c r="G597" s="16"/>
      <c r="H597" s="16"/>
      <c r="I597" s="16"/>
      <c r="J597" s="244"/>
      <c r="K597" s="244"/>
      <c r="N597" s="64"/>
    </row>
    <row r="598" spans="4:14" ht="15.75">
      <c r="D598" s="16"/>
      <c r="E598" s="16"/>
      <c r="F598" s="244"/>
      <c r="G598" s="16"/>
      <c r="H598" s="16"/>
      <c r="I598" s="16"/>
      <c r="J598" s="244"/>
      <c r="K598" s="244"/>
      <c r="N598" s="64"/>
    </row>
    <row r="599" spans="4:14" ht="15.75">
      <c r="D599" s="16"/>
      <c r="E599" s="16"/>
      <c r="F599" s="244"/>
      <c r="G599" s="16"/>
      <c r="H599" s="16"/>
      <c r="I599" s="16"/>
      <c r="J599" s="244"/>
      <c r="K599" s="244"/>
      <c r="N599" s="64"/>
    </row>
    <row r="600" spans="4:14" ht="15.75">
      <c r="D600" s="16"/>
      <c r="E600" s="16"/>
      <c r="F600" s="244"/>
      <c r="G600" s="16"/>
      <c r="H600" s="16"/>
      <c r="I600" s="16"/>
      <c r="J600" s="244"/>
      <c r="K600" s="244"/>
      <c r="N600" s="64"/>
    </row>
    <row r="601" spans="4:14" ht="15.75">
      <c r="D601" s="16"/>
      <c r="E601" s="16"/>
      <c r="F601" s="244"/>
      <c r="G601" s="16"/>
      <c r="H601" s="16"/>
      <c r="I601" s="16"/>
      <c r="J601" s="244"/>
      <c r="K601" s="244"/>
      <c r="N601" s="64"/>
    </row>
    <row r="602" spans="4:14" ht="15.75">
      <c r="D602" s="16"/>
      <c r="E602" s="16"/>
      <c r="F602" s="244"/>
      <c r="G602" s="16"/>
      <c r="H602" s="16"/>
      <c r="I602" s="16"/>
      <c r="J602" s="244"/>
      <c r="K602" s="244"/>
      <c r="N602" s="64"/>
    </row>
    <row r="603" spans="4:14" ht="15.75">
      <c r="D603" s="16"/>
      <c r="E603" s="16"/>
      <c r="F603" s="244"/>
      <c r="G603" s="16"/>
      <c r="H603" s="16"/>
      <c r="I603" s="16"/>
      <c r="J603" s="244"/>
      <c r="K603" s="244"/>
      <c r="N603" s="64"/>
    </row>
    <row r="604" spans="4:14" ht="15.75">
      <c r="D604" s="16"/>
      <c r="E604" s="16"/>
      <c r="F604" s="244"/>
      <c r="G604" s="16"/>
      <c r="H604" s="16"/>
      <c r="I604" s="16"/>
      <c r="J604" s="244"/>
      <c r="K604" s="244"/>
      <c r="N604" s="64"/>
    </row>
    <row r="605" spans="4:14" ht="15.75">
      <c r="D605" s="16"/>
      <c r="E605" s="16"/>
      <c r="F605" s="244"/>
      <c r="G605" s="16"/>
      <c r="H605" s="16"/>
      <c r="I605" s="16"/>
      <c r="J605" s="244"/>
      <c r="K605" s="244"/>
      <c r="N605" s="64"/>
    </row>
    <row r="606" spans="4:14" ht="15.75">
      <c r="D606" s="16"/>
      <c r="E606" s="16"/>
      <c r="F606" s="244"/>
      <c r="G606" s="16"/>
      <c r="H606" s="16"/>
      <c r="I606" s="16"/>
      <c r="J606" s="244"/>
      <c r="K606" s="244"/>
      <c r="N606" s="64"/>
    </row>
    <row r="607" spans="4:14" ht="15.75">
      <c r="D607" s="16"/>
      <c r="E607" s="16"/>
      <c r="F607" s="244"/>
      <c r="G607" s="16"/>
      <c r="H607" s="16"/>
      <c r="I607" s="16"/>
      <c r="J607" s="244"/>
      <c r="K607" s="244"/>
      <c r="N607" s="64"/>
    </row>
    <row r="608" spans="4:14" ht="15.75">
      <c r="D608" s="16"/>
      <c r="E608" s="16"/>
      <c r="F608" s="244"/>
      <c r="G608" s="16"/>
      <c r="H608" s="16"/>
      <c r="I608" s="16"/>
      <c r="J608" s="244"/>
      <c r="K608" s="244"/>
      <c r="N608" s="64"/>
    </row>
    <row r="609" spans="4:14" ht="15.75">
      <c r="D609" s="16"/>
      <c r="E609" s="16"/>
      <c r="F609" s="244"/>
      <c r="G609" s="16"/>
      <c r="H609" s="16"/>
      <c r="I609" s="16"/>
      <c r="J609" s="244"/>
      <c r="K609" s="244"/>
      <c r="N609" s="64"/>
    </row>
    <row r="610" spans="4:14" ht="15.75">
      <c r="D610" s="16"/>
      <c r="E610" s="16"/>
      <c r="F610" s="244"/>
      <c r="G610" s="16"/>
      <c r="H610" s="16"/>
      <c r="I610" s="16"/>
      <c r="J610" s="244"/>
      <c r="K610" s="244"/>
      <c r="N610" s="64"/>
    </row>
    <row r="611" spans="4:14" ht="15.75">
      <c r="D611" s="16"/>
      <c r="E611" s="16"/>
      <c r="F611" s="244"/>
      <c r="G611" s="16"/>
      <c r="H611" s="16"/>
      <c r="I611" s="16"/>
      <c r="J611" s="244"/>
      <c r="K611" s="244"/>
      <c r="N611" s="64"/>
    </row>
    <row r="612" spans="4:14" ht="15.75">
      <c r="D612" s="16"/>
      <c r="E612" s="16"/>
      <c r="F612" s="244"/>
      <c r="G612" s="16"/>
      <c r="H612" s="16"/>
      <c r="I612" s="16"/>
      <c r="J612" s="244"/>
      <c r="K612" s="244"/>
      <c r="N612" s="64"/>
    </row>
    <row r="613" spans="4:14" ht="15.75">
      <c r="D613" s="16"/>
      <c r="E613" s="16"/>
      <c r="F613" s="244"/>
      <c r="G613" s="16"/>
      <c r="H613" s="16"/>
      <c r="I613" s="16"/>
      <c r="J613" s="244"/>
      <c r="K613" s="244"/>
      <c r="N613" s="64"/>
    </row>
    <row r="614" spans="4:14" ht="15.75">
      <c r="D614" s="16"/>
      <c r="E614" s="16"/>
      <c r="F614" s="244"/>
      <c r="G614" s="16"/>
      <c r="H614" s="16"/>
      <c r="I614" s="16"/>
      <c r="J614" s="244"/>
      <c r="K614" s="244"/>
      <c r="N614" s="64"/>
    </row>
    <row r="615" spans="4:14" ht="15.75">
      <c r="D615" s="16"/>
      <c r="E615" s="16"/>
      <c r="F615" s="244"/>
      <c r="G615" s="16"/>
      <c r="H615" s="16"/>
      <c r="I615" s="16"/>
      <c r="J615" s="244"/>
      <c r="K615" s="244"/>
      <c r="N615" s="64"/>
    </row>
    <row r="616" spans="4:14" ht="15.75">
      <c r="D616" s="16"/>
      <c r="E616" s="16"/>
      <c r="F616" s="244"/>
      <c r="G616" s="16"/>
      <c r="H616" s="16"/>
      <c r="I616" s="16"/>
      <c r="J616" s="244"/>
      <c r="K616" s="244"/>
      <c r="N616" s="64"/>
    </row>
    <row r="617" spans="4:14" ht="15.75">
      <c r="D617" s="16"/>
      <c r="E617" s="16"/>
      <c r="F617" s="244"/>
      <c r="G617" s="16"/>
      <c r="H617" s="16"/>
      <c r="I617" s="16"/>
      <c r="J617" s="244"/>
      <c r="K617" s="244"/>
      <c r="N617" s="64"/>
    </row>
    <row r="618" spans="4:14" ht="15.75">
      <c r="D618" s="16"/>
      <c r="E618" s="16"/>
      <c r="F618" s="244"/>
      <c r="G618" s="16"/>
      <c r="H618" s="16"/>
      <c r="I618" s="16"/>
      <c r="J618" s="244"/>
      <c r="K618" s="244"/>
      <c r="N618" s="64"/>
    </row>
    <row r="619" spans="4:14" ht="15.75">
      <c r="D619" s="16"/>
      <c r="E619" s="16"/>
      <c r="F619" s="244"/>
      <c r="G619" s="16"/>
      <c r="H619" s="16"/>
      <c r="I619" s="16"/>
      <c r="J619" s="244"/>
      <c r="K619" s="244"/>
      <c r="N619" s="64"/>
    </row>
    <row r="620" spans="4:14" ht="15.75">
      <c r="D620" s="16"/>
      <c r="E620" s="16"/>
      <c r="F620" s="244"/>
      <c r="G620" s="16"/>
      <c r="H620" s="16"/>
      <c r="I620" s="16"/>
      <c r="J620" s="244"/>
      <c r="K620" s="244"/>
      <c r="N620" s="64"/>
    </row>
    <row r="621" spans="4:14" ht="15.75">
      <c r="D621" s="16"/>
      <c r="E621" s="16"/>
      <c r="F621" s="244"/>
      <c r="G621" s="16"/>
      <c r="H621" s="16"/>
      <c r="I621" s="16"/>
      <c r="J621" s="244"/>
      <c r="K621" s="244"/>
      <c r="N621" s="64"/>
    </row>
    <row r="622" spans="4:14" ht="15.75">
      <c r="D622" s="16"/>
      <c r="E622" s="16"/>
      <c r="F622" s="244"/>
      <c r="G622" s="16"/>
      <c r="H622" s="16"/>
      <c r="I622" s="16"/>
      <c r="J622" s="244"/>
      <c r="K622" s="244"/>
      <c r="N622" s="64"/>
    </row>
    <row r="623" spans="4:14" ht="15.75">
      <c r="D623" s="16"/>
      <c r="E623" s="16"/>
      <c r="F623" s="244"/>
      <c r="G623" s="16"/>
      <c r="H623" s="16"/>
      <c r="I623" s="16"/>
      <c r="J623" s="244"/>
      <c r="K623" s="244"/>
      <c r="N623" s="64"/>
    </row>
    <row r="624" spans="4:14" ht="15.75">
      <c r="D624" s="16"/>
      <c r="E624" s="16"/>
      <c r="F624" s="244"/>
      <c r="G624" s="16"/>
      <c r="H624" s="16"/>
      <c r="I624" s="16"/>
      <c r="J624" s="244"/>
      <c r="K624" s="244"/>
      <c r="N624" s="64"/>
    </row>
    <row r="625" spans="4:14" ht="15.75">
      <c r="D625" s="16"/>
      <c r="E625" s="16"/>
      <c r="F625" s="244"/>
      <c r="G625" s="16"/>
      <c r="H625" s="16"/>
      <c r="I625" s="16"/>
      <c r="J625" s="244"/>
      <c r="K625" s="244"/>
      <c r="N625" s="64"/>
    </row>
    <row r="626" spans="4:14" ht="15.75">
      <c r="D626" s="16"/>
      <c r="E626" s="16"/>
      <c r="F626" s="244"/>
      <c r="G626" s="16"/>
      <c r="H626" s="16"/>
      <c r="I626" s="16"/>
      <c r="J626" s="244"/>
      <c r="K626" s="244"/>
      <c r="N626" s="64"/>
    </row>
    <row r="627" spans="4:14" ht="15.75">
      <c r="D627" s="16"/>
      <c r="E627" s="16"/>
      <c r="F627" s="244"/>
      <c r="G627" s="16"/>
      <c r="H627" s="16"/>
      <c r="I627" s="16"/>
      <c r="J627" s="244"/>
      <c r="K627" s="244"/>
      <c r="N627" s="64"/>
    </row>
    <row r="628" spans="4:14" ht="15.75">
      <c r="D628" s="16"/>
      <c r="E628" s="16"/>
      <c r="F628" s="244"/>
      <c r="G628" s="16"/>
      <c r="H628" s="16"/>
      <c r="I628" s="16"/>
      <c r="J628" s="244"/>
      <c r="K628" s="244"/>
      <c r="N628" s="64"/>
    </row>
    <row r="629" spans="4:14" ht="15.75">
      <c r="D629" s="16"/>
      <c r="E629" s="16"/>
      <c r="F629" s="244"/>
      <c r="G629" s="16"/>
      <c r="H629" s="16"/>
      <c r="I629" s="16"/>
      <c r="J629" s="244"/>
      <c r="K629" s="244"/>
      <c r="N629" s="64"/>
    </row>
    <row r="630" spans="4:14" ht="15.75">
      <c r="D630" s="16"/>
      <c r="E630" s="16"/>
      <c r="F630" s="244"/>
      <c r="G630" s="16"/>
      <c r="H630" s="16"/>
      <c r="I630" s="16"/>
      <c r="J630" s="244"/>
      <c r="K630" s="244"/>
      <c r="N630" s="64"/>
    </row>
    <row r="631" spans="4:14" ht="15.75">
      <c r="D631" s="16"/>
      <c r="E631" s="16"/>
      <c r="F631" s="244"/>
      <c r="G631" s="16"/>
      <c r="H631" s="16"/>
      <c r="I631" s="16"/>
      <c r="J631" s="244"/>
      <c r="K631" s="244"/>
      <c r="N631" s="64"/>
    </row>
    <row r="632" spans="4:14" ht="15.75">
      <c r="D632" s="16"/>
      <c r="E632" s="16"/>
      <c r="F632" s="244"/>
      <c r="G632" s="16"/>
      <c r="H632" s="16"/>
      <c r="I632" s="16"/>
      <c r="J632" s="244"/>
      <c r="K632" s="244"/>
      <c r="N632" s="64"/>
    </row>
    <row r="633" spans="4:14" ht="15.75">
      <c r="D633" s="16"/>
      <c r="E633" s="16"/>
      <c r="F633" s="244"/>
      <c r="G633" s="16"/>
      <c r="H633" s="16"/>
      <c r="I633" s="16"/>
      <c r="J633" s="244"/>
      <c r="K633" s="244"/>
      <c r="N633" s="64"/>
    </row>
    <row r="634" spans="4:14" ht="15.75">
      <c r="D634" s="16"/>
      <c r="E634" s="16"/>
      <c r="F634" s="244"/>
      <c r="G634" s="16"/>
      <c r="H634" s="16"/>
      <c r="I634" s="16"/>
      <c r="J634" s="244"/>
      <c r="K634" s="244"/>
      <c r="N634" s="64"/>
    </row>
    <row r="635" spans="4:14" ht="15.75">
      <c r="D635" s="16"/>
      <c r="E635" s="16"/>
      <c r="F635" s="244"/>
      <c r="G635" s="16"/>
      <c r="H635" s="16"/>
      <c r="I635" s="16"/>
      <c r="J635" s="244"/>
      <c r="K635" s="244"/>
      <c r="N635" s="64"/>
    </row>
    <row r="636" spans="4:14" ht="15.75">
      <c r="D636" s="16"/>
      <c r="E636" s="16"/>
      <c r="F636" s="244"/>
      <c r="G636" s="16"/>
      <c r="H636" s="16"/>
      <c r="I636" s="16"/>
      <c r="J636" s="244"/>
      <c r="K636" s="244"/>
      <c r="N636" s="64"/>
    </row>
    <row r="637" spans="4:14" ht="15.75">
      <c r="D637" s="16"/>
      <c r="E637" s="16"/>
      <c r="F637" s="244"/>
      <c r="G637" s="16"/>
      <c r="H637" s="16"/>
      <c r="I637" s="16"/>
      <c r="J637" s="244"/>
      <c r="K637" s="244"/>
      <c r="N637" s="64"/>
    </row>
    <row r="638" spans="4:14" ht="15.75">
      <c r="D638" s="16"/>
      <c r="E638" s="16"/>
      <c r="F638" s="244"/>
      <c r="G638" s="16"/>
      <c r="H638" s="16"/>
      <c r="I638" s="16"/>
      <c r="J638" s="244"/>
      <c r="K638" s="244"/>
      <c r="N638" s="64"/>
    </row>
    <row r="639" spans="4:14" ht="15.75">
      <c r="D639" s="16"/>
      <c r="E639" s="16"/>
      <c r="F639" s="244"/>
      <c r="G639" s="16"/>
      <c r="H639" s="16"/>
      <c r="I639" s="16"/>
      <c r="J639" s="244"/>
      <c r="K639" s="244"/>
      <c r="N639" s="64"/>
    </row>
    <row r="640" spans="4:14" ht="15.75">
      <c r="D640" s="16"/>
      <c r="E640" s="16"/>
      <c r="F640" s="244"/>
      <c r="G640" s="16"/>
      <c r="H640" s="16"/>
      <c r="I640" s="16"/>
      <c r="J640" s="244"/>
      <c r="K640" s="244"/>
      <c r="N640" s="64"/>
    </row>
    <row r="641" spans="4:14" ht="15.75">
      <c r="D641" s="16"/>
      <c r="E641" s="16"/>
      <c r="F641" s="244"/>
      <c r="G641" s="16"/>
      <c r="H641" s="16"/>
      <c r="I641" s="16"/>
      <c r="J641" s="244"/>
      <c r="K641" s="244"/>
      <c r="N641" s="64"/>
    </row>
    <row r="642" spans="4:14" ht="15.75">
      <c r="D642" s="16"/>
      <c r="E642" s="16"/>
      <c r="F642" s="244"/>
      <c r="G642" s="16"/>
      <c r="H642" s="16"/>
      <c r="I642" s="16"/>
      <c r="J642" s="244"/>
      <c r="K642" s="244"/>
      <c r="N642" s="64"/>
    </row>
    <row r="643" spans="4:14" ht="15.75">
      <c r="D643" s="16"/>
      <c r="E643" s="16"/>
      <c r="F643" s="244"/>
      <c r="G643" s="16"/>
      <c r="H643" s="16"/>
      <c r="I643" s="16"/>
      <c r="J643" s="244"/>
      <c r="K643" s="244"/>
      <c r="N643" s="64"/>
    </row>
    <row r="644" spans="4:14" ht="15.75">
      <c r="D644" s="16"/>
      <c r="E644" s="16"/>
      <c r="F644" s="244"/>
      <c r="G644" s="16"/>
      <c r="H644" s="16"/>
      <c r="I644" s="16"/>
      <c r="J644" s="244"/>
      <c r="K644" s="244"/>
      <c r="N644" s="64"/>
    </row>
    <row r="645" spans="4:14" ht="15.75">
      <c r="D645" s="16"/>
      <c r="E645" s="16"/>
      <c r="F645" s="244"/>
      <c r="G645" s="16"/>
      <c r="H645" s="16"/>
      <c r="I645" s="16"/>
      <c r="J645" s="244"/>
      <c r="K645" s="244"/>
      <c r="N645" s="64"/>
    </row>
    <row r="646" spans="4:14" ht="15.75">
      <c r="D646" s="16"/>
      <c r="E646" s="16"/>
      <c r="F646" s="244"/>
      <c r="G646" s="16"/>
      <c r="H646" s="16"/>
      <c r="I646" s="16"/>
      <c r="J646" s="244"/>
      <c r="K646" s="244"/>
      <c r="N646" s="64"/>
    </row>
    <row r="647" spans="4:14" ht="15.75">
      <c r="D647" s="16"/>
      <c r="E647" s="16"/>
      <c r="F647" s="244"/>
      <c r="G647" s="16"/>
      <c r="H647" s="16"/>
      <c r="I647" s="16"/>
      <c r="J647" s="244"/>
      <c r="K647" s="244"/>
      <c r="N647" s="64"/>
    </row>
    <row r="648" spans="4:14" ht="15.75">
      <c r="D648" s="16"/>
      <c r="E648" s="16"/>
      <c r="F648" s="244"/>
      <c r="G648" s="16"/>
      <c r="H648" s="16"/>
      <c r="I648" s="16"/>
      <c r="J648" s="244"/>
      <c r="K648" s="244"/>
      <c r="N648" s="64"/>
    </row>
    <row r="649" spans="4:14" ht="15.75">
      <c r="D649" s="16"/>
      <c r="E649" s="16"/>
      <c r="F649" s="244"/>
      <c r="G649" s="16"/>
      <c r="H649" s="16"/>
      <c r="I649" s="16"/>
      <c r="J649" s="244"/>
      <c r="K649" s="244"/>
      <c r="N649" s="64"/>
    </row>
    <row r="650" spans="4:14" ht="15.75">
      <c r="D650" s="16"/>
      <c r="E650" s="16"/>
      <c r="F650" s="244"/>
      <c r="G650" s="16"/>
      <c r="H650" s="16"/>
      <c r="I650" s="16"/>
      <c r="J650" s="244"/>
      <c r="K650" s="244"/>
      <c r="N650" s="64"/>
    </row>
    <row r="651" spans="4:14" ht="15.75">
      <c r="D651" s="16"/>
      <c r="E651" s="16"/>
      <c r="F651" s="244"/>
      <c r="G651" s="16"/>
      <c r="H651" s="16"/>
      <c r="I651" s="16"/>
      <c r="J651" s="244"/>
      <c r="K651" s="244"/>
      <c r="N651" s="64"/>
    </row>
    <row r="652" spans="4:14" ht="15.75">
      <c r="D652" s="16"/>
      <c r="E652" s="16"/>
      <c r="F652" s="244"/>
      <c r="G652" s="16"/>
      <c r="H652" s="16"/>
      <c r="I652" s="16"/>
      <c r="J652" s="244"/>
      <c r="K652" s="244"/>
      <c r="N652" s="64"/>
    </row>
    <row r="653" spans="4:14" ht="15.75">
      <c r="D653" s="16"/>
      <c r="E653" s="16"/>
      <c r="F653" s="244"/>
      <c r="G653" s="16"/>
      <c r="H653" s="16"/>
      <c r="I653" s="16"/>
      <c r="J653" s="244"/>
      <c r="K653" s="244"/>
      <c r="N653" s="64"/>
    </row>
    <row r="654" spans="4:14" ht="15.75">
      <c r="D654" s="16"/>
      <c r="E654" s="16"/>
      <c r="F654" s="244"/>
      <c r="G654" s="16"/>
      <c r="H654" s="16"/>
      <c r="I654" s="16"/>
      <c r="J654" s="244"/>
      <c r="K654" s="244"/>
      <c r="N654" s="64"/>
    </row>
    <row r="655" spans="4:14" ht="15.75">
      <c r="D655" s="16"/>
      <c r="E655" s="16"/>
      <c r="F655" s="244"/>
      <c r="G655" s="16"/>
      <c r="H655" s="16"/>
      <c r="I655" s="16"/>
      <c r="J655" s="244"/>
      <c r="K655" s="244"/>
      <c r="N655" s="64"/>
    </row>
    <row r="656" spans="4:14" ht="15.75">
      <c r="D656" s="16"/>
      <c r="E656" s="16"/>
      <c r="F656" s="244"/>
      <c r="G656" s="16"/>
      <c r="H656" s="16"/>
      <c r="I656" s="16"/>
      <c r="J656" s="244"/>
      <c r="K656" s="244"/>
      <c r="N656" s="64"/>
    </row>
    <row r="657" spans="4:14" ht="15.75">
      <c r="D657" s="16"/>
      <c r="E657" s="16"/>
      <c r="F657" s="244"/>
      <c r="G657" s="16"/>
      <c r="H657" s="16"/>
      <c r="I657" s="16"/>
      <c r="J657" s="244"/>
      <c r="K657" s="244"/>
      <c r="N657" s="64"/>
    </row>
    <row r="658" spans="4:14" ht="15.75">
      <c r="D658" s="16"/>
      <c r="E658" s="16"/>
      <c r="F658" s="244"/>
      <c r="G658" s="16"/>
      <c r="H658" s="16"/>
      <c r="I658" s="16"/>
      <c r="J658" s="244"/>
      <c r="K658" s="244"/>
      <c r="N658" s="64"/>
    </row>
    <row r="659" spans="4:14" ht="15.75">
      <c r="D659" s="16"/>
      <c r="E659" s="16"/>
      <c r="F659" s="244"/>
      <c r="G659" s="16"/>
      <c r="H659" s="16"/>
      <c r="I659" s="16"/>
      <c r="J659" s="244"/>
      <c r="K659" s="244"/>
      <c r="N659" s="64"/>
    </row>
    <row r="660" spans="4:14" ht="15.75">
      <c r="D660" s="16"/>
      <c r="E660" s="16"/>
      <c r="F660" s="244"/>
      <c r="G660" s="16"/>
      <c r="H660" s="16"/>
      <c r="I660" s="16"/>
      <c r="J660" s="244"/>
      <c r="K660" s="244"/>
      <c r="N660" s="64"/>
    </row>
    <row r="661" spans="4:14" ht="15.75">
      <c r="D661" s="16"/>
      <c r="E661" s="16"/>
      <c r="F661" s="244"/>
      <c r="G661" s="16"/>
      <c r="H661" s="16"/>
      <c r="I661" s="16"/>
      <c r="J661" s="244"/>
      <c r="K661" s="244"/>
      <c r="N661" s="64"/>
    </row>
    <row r="662" spans="4:14" ht="15.75">
      <c r="D662" s="16"/>
      <c r="E662" s="16"/>
      <c r="F662" s="244"/>
      <c r="G662" s="16"/>
      <c r="H662" s="16"/>
      <c r="I662" s="16"/>
      <c r="J662" s="244"/>
      <c r="K662" s="244"/>
      <c r="N662" s="64"/>
    </row>
    <row r="663" spans="4:14" ht="15.75">
      <c r="D663" s="16"/>
      <c r="E663" s="16"/>
      <c r="F663" s="244"/>
      <c r="G663" s="16"/>
      <c r="H663" s="16"/>
      <c r="I663" s="16"/>
      <c r="J663" s="244"/>
      <c r="K663" s="244"/>
      <c r="N663" s="64"/>
    </row>
    <row r="664" spans="4:14" ht="15.75">
      <c r="D664" s="16"/>
      <c r="E664" s="16"/>
      <c r="F664" s="244"/>
      <c r="G664" s="16"/>
      <c r="H664" s="16"/>
      <c r="I664" s="16"/>
      <c r="J664" s="244"/>
      <c r="K664" s="244"/>
      <c r="N664" s="64"/>
    </row>
    <row r="665" spans="4:14" ht="15.75">
      <c r="D665" s="16"/>
      <c r="E665" s="16"/>
      <c r="F665" s="244"/>
      <c r="G665" s="16"/>
      <c r="H665" s="16"/>
      <c r="I665" s="16"/>
      <c r="J665" s="244"/>
      <c r="K665" s="244"/>
      <c r="N665" s="64"/>
    </row>
    <row r="666" spans="4:14" ht="15.75">
      <c r="D666" s="16"/>
      <c r="E666" s="16"/>
      <c r="F666" s="244"/>
      <c r="G666" s="16"/>
      <c r="H666" s="16"/>
      <c r="I666" s="16"/>
      <c r="J666" s="244"/>
      <c r="K666" s="244"/>
      <c r="N666" s="64"/>
    </row>
    <row r="667" spans="4:14" ht="15.75">
      <c r="D667" s="16"/>
      <c r="E667" s="16"/>
      <c r="F667" s="244"/>
      <c r="G667" s="16"/>
      <c r="H667" s="16"/>
      <c r="I667" s="16"/>
      <c r="J667" s="244"/>
      <c r="K667" s="244"/>
      <c r="N667" s="64"/>
    </row>
    <row r="668" spans="4:14" ht="15.75">
      <c r="D668" s="16"/>
      <c r="E668" s="16"/>
      <c r="F668" s="244"/>
      <c r="G668" s="16"/>
      <c r="H668" s="16"/>
      <c r="I668" s="16"/>
      <c r="J668" s="244"/>
      <c r="K668" s="244"/>
      <c r="N668" s="64"/>
    </row>
    <row r="669" spans="4:14" ht="15.75">
      <c r="D669" s="16"/>
      <c r="E669" s="16"/>
      <c r="F669" s="244"/>
      <c r="G669" s="16"/>
      <c r="H669" s="16"/>
      <c r="I669" s="16"/>
      <c r="J669" s="244"/>
      <c r="K669" s="244"/>
      <c r="N669" s="64"/>
    </row>
    <row r="670" spans="4:14" ht="15.75">
      <c r="D670" s="16"/>
      <c r="E670" s="16"/>
      <c r="F670" s="244"/>
      <c r="G670" s="16"/>
      <c r="H670" s="16"/>
      <c r="I670" s="16"/>
      <c r="J670" s="244"/>
      <c r="K670" s="244"/>
      <c r="N670" s="64"/>
    </row>
    <row r="671" spans="4:14" ht="15.75">
      <c r="D671" s="16"/>
      <c r="E671" s="16"/>
      <c r="F671" s="244"/>
      <c r="G671" s="16"/>
      <c r="H671" s="16"/>
      <c r="I671" s="16"/>
      <c r="J671" s="244"/>
      <c r="K671" s="244"/>
      <c r="N671" s="64"/>
    </row>
    <row r="672" spans="4:14" ht="15.75">
      <c r="D672" s="16"/>
      <c r="E672" s="16"/>
      <c r="F672" s="244"/>
      <c r="G672" s="16"/>
      <c r="H672" s="16"/>
      <c r="I672" s="16"/>
      <c r="J672" s="244"/>
      <c r="K672" s="244"/>
      <c r="N672" s="64"/>
    </row>
    <row r="673" spans="4:14" ht="15.75">
      <c r="D673" s="16"/>
      <c r="E673" s="16"/>
      <c r="F673" s="244"/>
      <c r="G673" s="16"/>
      <c r="H673" s="16"/>
      <c r="I673" s="16"/>
      <c r="J673" s="244"/>
      <c r="K673" s="244"/>
      <c r="N673" s="64"/>
    </row>
    <row r="674" spans="4:14" ht="15.75">
      <c r="D674" s="16"/>
      <c r="E674" s="16"/>
      <c r="F674" s="244"/>
      <c r="G674" s="16"/>
      <c r="H674" s="16"/>
      <c r="I674" s="16"/>
      <c r="J674" s="244"/>
      <c r="K674" s="244"/>
      <c r="N674" s="64"/>
    </row>
    <row r="675" spans="4:14" ht="15.75">
      <c r="D675" s="16"/>
      <c r="E675" s="16"/>
      <c r="F675" s="244"/>
      <c r="G675" s="16"/>
      <c r="H675" s="16"/>
      <c r="I675" s="16"/>
      <c r="J675" s="244"/>
      <c r="K675" s="244"/>
      <c r="N675" s="64"/>
    </row>
    <row r="676" spans="4:14" ht="15.75">
      <c r="D676" s="16"/>
      <c r="E676" s="16"/>
      <c r="F676" s="244"/>
      <c r="G676" s="16"/>
      <c r="H676" s="16"/>
      <c r="I676" s="16"/>
      <c r="J676" s="244"/>
      <c r="K676" s="244"/>
      <c r="N676" s="64"/>
    </row>
    <row r="677" spans="4:14" ht="15.75">
      <c r="D677" s="16"/>
      <c r="E677" s="16"/>
      <c r="F677" s="244"/>
      <c r="G677" s="16"/>
      <c r="H677" s="16"/>
      <c r="I677" s="16"/>
      <c r="J677" s="244"/>
      <c r="K677" s="244"/>
      <c r="N677" s="64"/>
    </row>
    <row r="678" spans="4:14" ht="15.75">
      <c r="D678" s="16"/>
      <c r="E678" s="16"/>
      <c r="F678" s="244"/>
      <c r="G678" s="16"/>
      <c r="H678" s="16"/>
      <c r="I678" s="16"/>
      <c r="J678" s="244"/>
      <c r="K678" s="244"/>
      <c r="N678" s="64"/>
    </row>
    <row r="679" spans="4:14" ht="15.75">
      <c r="D679" s="16"/>
      <c r="E679" s="16"/>
      <c r="F679" s="244"/>
      <c r="G679" s="16"/>
      <c r="H679" s="16"/>
      <c r="I679" s="16"/>
      <c r="J679" s="244"/>
      <c r="K679" s="244"/>
      <c r="N679" s="64"/>
    </row>
    <row r="680" spans="4:14" ht="15.75">
      <c r="D680" s="16"/>
      <c r="E680" s="16"/>
      <c r="F680" s="244"/>
      <c r="G680" s="16"/>
      <c r="H680" s="16"/>
      <c r="I680" s="16"/>
      <c r="J680" s="244"/>
      <c r="K680" s="244"/>
      <c r="N680" s="64"/>
    </row>
    <row r="681" spans="4:14" ht="15.75">
      <c r="D681" s="16"/>
      <c r="E681" s="16"/>
      <c r="F681" s="244"/>
      <c r="G681" s="16"/>
      <c r="H681" s="16"/>
      <c r="I681" s="16"/>
      <c r="J681" s="244"/>
      <c r="K681" s="244"/>
      <c r="N681" s="64"/>
    </row>
    <row r="682" spans="4:14" ht="15.75">
      <c r="D682" s="16"/>
      <c r="E682" s="16"/>
      <c r="F682" s="244"/>
      <c r="G682" s="16"/>
      <c r="H682" s="16"/>
      <c r="I682" s="16"/>
      <c r="J682" s="244"/>
      <c r="K682" s="244"/>
      <c r="N682" s="64"/>
    </row>
    <row r="683" spans="4:14" ht="15.75">
      <c r="D683" s="16"/>
      <c r="E683" s="16"/>
      <c r="F683" s="244"/>
      <c r="G683" s="16"/>
      <c r="H683" s="16"/>
      <c r="I683" s="16"/>
      <c r="J683" s="244"/>
      <c r="K683" s="244"/>
      <c r="N683" s="64"/>
    </row>
    <row r="684" spans="4:14" ht="15.75">
      <c r="D684" s="16"/>
      <c r="E684" s="16"/>
      <c r="F684" s="244"/>
      <c r="G684" s="16"/>
      <c r="H684" s="16"/>
      <c r="I684" s="16"/>
      <c r="J684" s="244"/>
      <c r="K684" s="244"/>
      <c r="N684" s="64"/>
    </row>
    <row r="685" spans="4:14" ht="15.75">
      <c r="D685" s="16"/>
      <c r="E685" s="16"/>
      <c r="F685" s="244"/>
      <c r="G685" s="16"/>
      <c r="H685" s="16"/>
      <c r="I685" s="16"/>
      <c r="J685" s="244"/>
      <c r="K685" s="244"/>
      <c r="N685" s="64"/>
    </row>
    <row r="686" spans="4:14" ht="15.75">
      <c r="D686" s="16"/>
      <c r="E686" s="16"/>
      <c r="F686" s="244"/>
      <c r="G686" s="16"/>
      <c r="H686" s="16"/>
      <c r="I686" s="16"/>
      <c r="J686" s="244"/>
      <c r="K686" s="244"/>
      <c r="N686" s="64"/>
    </row>
    <row r="687" spans="4:14" ht="15.75">
      <c r="D687" s="16"/>
      <c r="E687" s="16"/>
      <c r="F687" s="244"/>
      <c r="G687" s="16"/>
      <c r="H687" s="16"/>
      <c r="I687" s="16"/>
      <c r="J687" s="244"/>
      <c r="K687" s="244"/>
      <c r="N687" s="64"/>
    </row>
    <row r="688" spans="4:14" ht="15.75">
      <c r="D688" s="16"/>
      <c r="E688" s="16"/>
      <c r="F688" s="244"/>
      <c r="G688" s="16"/>
      <c r="H688" s="16"/>
      <c r="I688" s="16"/>
      <c r="J688" s="244"/>
      <c r="K688" s="244"/>
      <c r="N688" s="64"/>
    </row>
    <row r="689" spans="4:14" ht="15.75">
      <c r="D689" s="16"/>
      <c r="E689" s="16"/>
      <c r="F689" s="244"/>
      <c r="G689" s="16"/>
      <c r="H689" s="16"/>
      <c r="I689" s="16"/>
      <c r="J689" s="244"/>
      <c r="K689" s="244"/>
      <c r="N689" s="64"/>
    </row>
    <row r="690" spans="4:14" ht="15.75">
      <c r="D690" s="16"/>
      <c r="E690" s="16"/>
      <c r="F690" s="244"/>
      <c r="G690" s="16"/>
      <c r="H690" s="16"/>
      <c r="I690" s="16"/>
      <c r="J690" s="244"/>
      <c r="K690" s="244"/>
      <c r="N690" s="64"/>
    </row>
    <row r="691" spans="4:14" ht="15.75">
      <c r="D691" s="16"/>
      <c r="E691" s="16"/>
      <c r="F691" s="244"/>
      <c r="G691" s="16"/>
      <c r="H691" s="16"/>
      <c r="I691" s="16"/>
      <c r="J691" s="244"/>
      <c r="K691" s="244"/>
      <c r="N691" s="64"/>
    </row>
    <row r="692" spans="4:14" ht="15.75">
      <c r="D692" s="16"/>
      <c r="E692" s="16"/>
      <c r="F692" s="244"/>
      <c r="G692" s="16"/>
      <c r="H692" s="16"/>
      <c r="I692" s="16"/>
      <c r="J692" s="244"/>
      <c r="K692" s="244"/>
      <c r="N692" s="64"/>
    </row>
    <row r="693" spans="4:14" ht="15.75">
      <c r="D693" s="16"/>
      <c r="E693" s="16"/>
      <c r="F693" s="244"/>
      <c r="G693" s="16"/>
      <c r="H693" s="16"/>
      <c r="I693" s="16"/>
      <c r="J693" s="244"/>
      <c r="K693" s="244"/>
      <c r="N693" s="64"/>
    </row>
    <row r="694" spans="4:14" ht="15.75">
      <c r="D694" s="16"/>
      <c r="E694" s="16"/>
      <c r="F694" s="244"/>
      <c r="G694" s="16"/>
      <c r="H694" s="16"/>
      <c r="I694" s="16"/>
      <c r="J694" s="244"/>
      <c r="K694" s="244"/>
      <c r="N694" s="64"/>
    </row>
    <row r="695" spans="4:14" ht="15.75">
      <c r="D695" s="16"/>
      <c r="E695" s="16"/>
      <c r="F695" s="244"/>
      <c r="G695" s="16"/>
      <c r="H695" s="16"/>
      <c r="I695" s="16"/>
      <c r="J695" s="244"/>
      <c r="K695" s="244"/>
      <c r="N695" s="64"/>
    </row>
    <row r="696" spans="4:14" ht="15.75">
      <c r="D696" s="16"/>
      <c r="E696" s="16"/>
      <c r="F696" s="244"/>
      <c r="G696" s="16"/>
      <c r="H696" s="16"/>
      <c r="I696" s="16"/>
      <c r="J696" s="244"/>
      <c r="K696" s="244"/>
      <c r="N696" s="64"/>
    </row>
    <row r="697" spans="4:14" ht="15.75">
      <c r="D697" s="16"/>
      <c r="E697" s="16"/>
      <c r="F697" s="244"/>
      <c r="G697" s="16"/>
      <c r="H697" s="16"/>
      <c r="I697" s="16"/>
      <c r="J697" s="244"/>
      <c r="K697" s="244"/>
      <c r="N697" s="64"/>
    </row>
    <row r="698" spans="4:14" ht="15.75">
      <c r="D698" s="16"/>
      <c r="E698" s="16"/>
      <c r="F698" s="244"/>
      <c r="G698" s="16"/>
      <c r="H698" s="16"/>
      <c r="I698" s="16"/>
      <c r="J698" s="244"/>
      <c r="K698" s="244"/>
      <c r="N698" s="64"/>
    </row>
    <row r="699" spans="4:14" ht="15.75">
      <c r="D699" s="16"/>
      <c r="E699" s="16"/>
      <c r="F699" s="244"/>
      <c r="G699" s="16"/>
      <c r="H699" s="16"/>
      <c r="I699" s="16"/>
      <c r="J699" s="244"/>
      <c r="K699" s="244"/>
      <c r="N699" s="64"/>
    </row>
    <row r="700" spans="4:14" ht="15.75">
      <c r="D700" s="16"/>
      <c r="E700" s="16"/>
      <c r="F700" s="244"/>
      <c r="G700" s="16"/>
      <c r="H700" s="16"/>
      <c r="I700" s="16"/>
      <c r="J700" s="244"/>
      <c r="K700" s="244"/>
      <c r="N700" s="64"/>
    </row>
    <row r="701" spans="4:14" ht="15.75">
      <c r="D701" s="16"/>
      <c r="E701" s="16"/>
      <c r="F701" s="244"/>
      <c r="G701" s="16"/>
      <c r="H701" s="16"/>
      <c r="I701" s="16"/>
      <c r="J701" s="244"/>
      <c r="K701" s="244"/>
      <c r="N701" s="64"/>
    </row>
    <row r="702" spans="4:14" ht="15.75">
      <c r="D702" s="16"/>
      <c r="E702" s="16"/>
      <c r="F702" s="244"/>
      <c r="G702" s="16"/>
      <c r="H702" s="16"/>
      <c r="I702" s="16"/>
      <c r="J702" s="244"/>
      <c r="K702" s="244"/>
      <c r="N702" s="64"/>
    </row>
    <row r="703" spans="4:14" ht="15.75">
      <c r="D703" s="16"/>
      <c r="E703" s="16"/>
      <c r="F703" s="244"/>
      <c r="G703" s="16"/>
      <c r="H703" s="16"/>
      <c r="I703" s="16"/>
      <c r="J703" s="244"/>
      <c r="K703" s="244"/>
      <c r="N703" s="64"/>
    </row>
    <row r="704" spans="4:14" ht="15.75">
      <c r="D704" s="16"/>
      <c r="E704" s="16"/>
      <c r="F704" s="244"/>
      <c r="G704" s="16"/>
      <c r="H704" s="16"/>
      <c r="I704" s="16"/>
      <c r="J704" s="244"/>
      <c r="K704" s="244"/>
      <c r="N704" s="64"/>
    </row>
    <row r="705" spans="4:14" ht="15.75">
      <c r="D705" s="16"/>
      <c r="E705" s="16"/>
      <c r="F705" s="244"/>
      <c r="G705" s="16"/>
      <c r="H705" s="16"/>
      <c r="I705" s="16"/>
      <c r="J705" s="244"/>
      <c r="K705" s="244"/>
      <c r="N705" s="64"/>
    </row>
    <row r="706" spans="4:14" ht="15.75">
      <c r="D706" s="16"/>
      <c r="E706" s="16"/>
      <c r="F706" s="244"/>
      <c r="G706" s="16"/>
      <c r="H706" s="16"/>
      <c r="I706" s="16"/>
      <c r="J706" s="244"/>
      <c r="K706" s="244"/>
      <c r="N706" s="64"/>
    </row>
    <row r="707" spans="4:14" ht="15.75">
      <c r="D707" s="16"/>
      <c r="E707" s="16"/>
      <c r="F707" s="244"/>
      <c r="G707" s="16"/>
      <c r="H707" s="16"/>
      <c r="I707" s="16"/>
      <c r="J707" s="244"/>
      <c r="K707" s="244"/>
      <c r="N707" s="64"/>
    </row>
    <row r="708" spans="4:14" ht="15.75">
      <c r="D708" s="16"/>
      <c r="E708" s="16"/>
      <c r="F708" s="244"/>
      <c r="G708" s="16"/>
      <c r="H708" s="16"/>
      <c r="I708" s="16"/>
      <c r="J708" s="244"/>
      <c r="K708" s="244"/>
      <c r="N708" s="64"/>
    </row>
    <row r="709" spans="4:14" ht="15.75">
      <c r="D709" s="16"/>
      <c r="E709" s="16"/>
      <c r="F709" s="244"/>
      <c r="G709" s="16"/>
      <c r="H709" s="16"/>
      <c r="I709" s="16"/>
      <c r="J709" s="244"/>
      <c r="K709" s="244"/>
      <c r="N709" s="64"/>
    </row>
    <row r="710" spans="4:14" ht="15.75">
      <c r="D710" s="16"/>
      <c r="E710" s="16"/>
      <c r="F710" s="244"/>
      <c r="G710" s="16"/>
      <c r="H710" s="16"/>
      <c r="I710" s="16"/>
      <c r="J710" s="244"/>
      <c r="K710" s="244"/>
      <c r="N710" s="64"/>
    </row>
    <row r="711" spans="4:14" ht="15.75">
      <c r="D711" s="16"/>
      <c r="E711" s="16"/>
      <c r="F711" s="244"/>
      <c r="G711" s="16"/>
      <c r="H711" s="16"/>
      <c r="I711" s="16"/>
      <c r="J711" s="244"/>
      <c r="K711" s="244"/>
      <c r="N711" s="64"/>
    </row>
    <row r="712" spans="4:14" ht="15.75">
      <c r="D712" s="16"/>
      <c r="E712" s="16"/>
      <c r="F712" s="244"/>
      <c r="G712" s="16"/>
      <c r="H712" s="16"/>
      <c r="I712" s="16"/>
      <c r="J712" s="244"/>
      <c r="K712" s="244"/>
      <c r="N712" s="64"/>
    </row>
    <row r="713" spans="4:14" ht="15.75">
      <c r="D713" s="16"/>
      <c r="E713" s="16"/>
      <c r="F713" s="244"/>
      <c r="G713" s="16"/>
      <c r="H713" s="16"/>
      <c r="I713" s="16"/>
      <c r="J713" s="244"/>
      <c r="K713" s="244"/>
      <c r="N713" s="64"/>
    </row>
    <row r="714" spans="4:14" ht="15.75">
      <c r="D714" s="16"/>
      <c r="E714" s="16"/>
      <c r="F714" s="244"/>
      <c r="G714" s="16"/>
      <c r="H714" s="16"/>
      <c r="I714" s="16"/>
      <c r="J714" s="244"/>
      <c r="K714" s="244"/>
      <c r="N714" s="64"/>
    </row>
    <row r="715" spans="4:14" ht="15.75">
      <c r="D715" s="16"/>
      <c r="E715" s="16"/>
      <c r="F715" s="244"/>
      <c r="G715" s="16"/>
      <c r="H715" s="16"/>
      <c r="I715" s="16"/>
      <c r="J715" s="244"/>
      <c r="K715" s="244"/>
      <c r="N715" s="64"/>
    </row>
    <row r="716" spans="4:14" ht="15.75">
      <c r="D716" s="16"/>
      <c r="E716" s="16"/>
      <c r="F716" s="244"/>
      <c r="G716" s="16"/>
      <c r="H716" s="16"/>
      <c r="I716" s="16"/>
      <c r="J716" s="244"/>
      <c r="K716" s="244"/>
      <c r="N716" s="64"/>
    </row>
    <row r="717" spans="4:14" ht="15.75">
      <c r="D717" s="16"/>
      <c r="E717" s="16"/>
      <c r="F717" s="244"/>
      <c r="G717" s="16"/>
      <c r="H717" s="16"/>
      <c r="I717" s="16"/>
      <c r="J717" s="244"/>
      <c r="K717" s="244"/>
      <c r="N717" s="64"/>
    </row>
    <row r="718" spans="4:14" ht="15.75">
      <c r="D718" s="16"/>
      <c r="E718" s="16"/>
      <c r="F718" s="244"/>
      <c r="G718" s="16"/>
      <c r="H718" s="16"/>
      <c r="I718" s="16"/>
      <c r="J718" s="244"/>
      <c r="K718" s="244"/>
      <c r="N718" s="64"/>
    </row>
    <row r="719" spans="4:14" ht="15.75">
      <c r="D719" s="16"/>
      <c r="E719" s="16"/>
      <c r="F719" s="244"/>
      <c r="G719" s="16"/>
      <c r="H719" s="16"/>
      <c r="I719" s="16"/>
      <c r="J719" s="244"/>
      <c r="K719" s="244"/>
      <c r="N719" s="64"/>
    </row>
    <row r="720" spans="4:14" ht="15.75">
      <c r="D720" s="16"/>
      <c r="E720" s="16"/>
      <c r="F720" s="244"/>
      <c r="G720" s="16"/>
      <c r="H720" s="16"/>
      <c r="I720" s="16"/>
      <c r="J720" s="244"/>
      <c r="K720" s="244"/>
      <c r="N720" s="64"/>
    </row>
    <row r="721" spans="4:14" ht="15.75">
      <c r="D721" s="16"/>
      <c r="E721" s="16"/>
      <c r="F721" s="244"/>
      <c r="G721" s="16"/>
      <c r="H721" s="16"/>
      <c r="I721" s="16"/>
      <c r="J721" s="244"/>
      <c r="K721" s="244"/>
      <c r="N721" s="64"/>
    </row>
    <row r="722" spans="4:14" ht="15.75">
      <c r="D722" s="16"/>
      <c r="E722" s="16"/>
      <c r="F722" s="244"/>
      <c r="G722" s="16"/>
      <c r="H722" s="16"/>
      <c r="I722" s="16"/>
      <c r="J722" s="244"/>
      <c r="K722" s="244"/>
      <c r="N722" s="64"/>
    </row>
    <row r="723" spans="4:14" ht="15.75">
      <c r="D723" s="16"/>
      <c r="E723" s="16"/>
      <c r="F723" s="244"/>
      <c r="G723" s="16"/>
      <c r="H723" s="16"/>
      <c r="I723" s="16"/>
      <c r="J723" s="244"/>
      <c r="K723" s="244"/>
      <c r="N723" s="64"/>
    </row>
    <row r="724" spans="4:14" ht="15.75">
      <c r="D724" s="16"/>
      <c r="E724" s="16"/>
      <c r="F724" s="244"/>
      <c r="G724" s="16"/>
      <c r="H724" s="16"/>
      <c r="I724" s="16"/>
      <c r="J724" s="244"/>
      <c r="K724" s="244"/>
      <c r="N724" s="64"/>
    </row>
    <row r="725" spans="4:14" ht="15.75">
      <c r="D725" s="16"/>
      <c r="E725" s="16"/>
      <c r="F725" s="244"/>
      <c r="G725" s="16"/>
      <c r="H725" s="16"/>
      <c r="I725" s="16"/>
      <c r="J725" s="244"/>
      <c r="K725" s="244"/>
      <c r="N725" s="64"/>
    </row>
    <row r="726" spans="4:14" ht="15.75">
      <c r="D726" s="16"/>
      <c r="E726" s="16"/>
      <c r="F726" s="244"/>
      <c r="G726" s="16"/>
      <c r="H726" s="16"/>
      <c r="I726" s="16"/>
      <c r="J726" s="244"/>
      <c r="K726" s="244"/>
      <c r="N726" s="64"/>
    </row>
    <row r="727" spans="4:14" ht="15.75">
      <c r="D727" s="16"/>
      <c r="E727" s="16"/>
      <c r="F727" s="244"/>
      <c r="G727" s="16"/>
      <c r="H727" s="16"/>
      <c r="I727" s="16"/>
      <c r="J727" s="244"/>
      <c r="K727" s="244"/>
      <c r="N727" s="64"/>
    </row>
    <row r="728" spans="4:14" ht="15.75">
      <c r="D728" s="16"/>
      <c r="E728" s="16"/>
      <c r="F728" s="244"/>
      <c r="G728" s="16"/>
      <c r="H728" s="16"/>
      <c r="I728" s="16"/>
      <c r="J728" s="244"/>
      <c r="K728" s="244"/>
      <c r="N728" s="64"/>
    </row>
    <row r="729" spans="4:14" ht="15.75">
      <c r="D729" s="16"/>
      <c r="E729" s="16"/>
      <c r="F729" s="244"/>
      <c r="G729" s="16"/>
      <c r="H729" s="16"/>
      <c r="I729" s="16"/>
      <c r="J729" s="244"/>
      <c r="K729" s="244"/>
      <c r="N729" s="64"/>
    </row>
    <row r="730" spans="4:14" ht="15.75">
      <c r="D730" s="16"/>
      <c r="E730" s="16"/>
      <c r="F730" s="244"/>
      <c r="G730" s="16"/>
      <c r="H730" s="16"/>
      <c r="I730" s="16"/>
      <c r="J730" s="244"/>
      <c r="K730" s="244"/>
      <c r="N730" s="64"/>
    </row>
    <row r="731" spans="4:14" ht="15.75">
      <c r="D731" s="16"/>
      <c r="E731" s="16"/>
      <c r="F731" s="244"/>
      <c r="G731" s="16"/>
      <c r="H731" s="16"/>
      <c r="I731" s="16"/>
      <c r="J731" s="244"/>
      <c r="K731" s="244"/>
      <c r="N731" s="64"/>
    </row>
    <row r="732" spans="4:14" ht="15.75">
      <c r="D732" s="16"/>
      <c r="E732" s="16"/>
      <c r="F732" s="244"/>
      <c r="G732" s="16"/>
      <c r="H732" s="16"/>
      <c r="I732" s="16"/>
      <c r="J732" s="244"/>
      <c r="K732" s="244"/>
      <c r="N732" s="64"/>
    </row>
    <row r="733" spans="4:14" ht="15.75">
      <c r="D733" s="16"/>
      <c r="E733" s="16"/>
      <c r="F733" s="244"/>
      <c r="G733" s="16"/>
      <c r="H733" s="16"/>
      <c r="I733" s="16"/>
      <c r="J733" s="244"/>
      <c r="K733" s="244"/>
      <c r="N733" s="64"/>
    </row>
    <row r="734" spans="4:14" ht="15.75">
      <c r="D734" s="16"/>
      <c r="E734" s="16"/>
      <c r="F734" s="244"/>
      <c r="G734" s="16"/>
      <c r="H734" s="16"/>
      <c r="I734" s="16"/>
      <c r="J734" s="244"/>
      <c r="K734" s="244"/>
      <c r="N734" s="64"/>
    </row>
    <row r="735" spans="4:14" ht="15.75">
      <c r="D735" s="16"/>
      <c r="E735" s="16"/>
      <c r="F735" s="244"/>
      <c r="G735" s="16"/>
      <c r="H735" s="16"/>
      <c r="I735" s="16"/>
      <c r="J735" s="244"/>
      <c r="K735" s="244"/>
      <c r="N735" s="64"/>
    </row>
    <row r="736" spans="4:14" ht="15.75">
      <c r="D736" s="16"/>
      <c r="E736" s="16"/>
      <c r="F736" s="244"/>
      <c r="G736" s="16"/>
      <c r="H736" s="16"/>
      <c r="I736" s="16"/>
      <c r="J736" s="244"/>
      <c r="K736" s="244"/>
      <c r="N736" s="64"/>
    </row>
    <row r="737" spans="4:14" ht="15.75">
      <c r="D737" s="16"/>
      <c r="E737" s="16"/>
      <c r="F737" s="244"/>
      <c r="G737" s="16"/>
      <c r="H737" s="16"/>
      <c r="I737" s="16"/>
      <c r="J737" s="244"/>
      <c r="K737" s="244"/>
      <c r="N737" s="64"/>
    </row>
    <row r="738" spans="4:14" ht="15.75">
      <c r="D738" s="16"/>
      <c r="E738" s="16"/>
      <c r="F738" s="244"/>
      <c r="G738" s="16"/>
      <c r="H738" s="16"/>
      <c r="I738" s="16"/>
      <c r="J738" s="244"/>
      <c r="K738" s="244"/>
      <c r="N738" s="64"/>
    </row>
    <row r="739" spans="4:14" ht="15.75">
      <c r="D739" s="16"/>
      <c r="E739" s="16"/>
      <c r="F739" s="244"/>
      <c r="G739" s="16"/>
      <c r="H739" s="16"/>
      <c r="I739" s="16"/>
      <c r="J739" s="244"/>
      <c r="K739" s="244"/>
      <c r="N739" s="64"/>
    </row>
    <row r="740" spans="4:14" ht="15.75">
      <c r="D740" s="16"/>
      <c r="E740" s="16"/>
      <c r="F740" s="244"/>
      <c r="G740" s="16"/>
      <c r="H740" s="16"/>
      <c r="I740" s="16"/>
      <c r="J740" s="244"/>
      <c r="K740" s="244"/>
      <c r="N740" s="64"/>
    </row>
    <row r="741" spans="4:14" ht="15.75">
      <c r="D741" s="16"/>
      <c r="E741" s="16"/>
      <c r="F741" s="244"/>
      <c r="G741" s="16"/>
      <c r="H741" s="16"/>
      <c r="I741" s="16"/>
      <c r="J741" s="244"/>
      <c r="K741" s="244"/>
      <c r="N741" s="64"/>
    </row>
    <row r="742" spans="4:14" ht="15.75">
      <c r="D742" s="16"/>
      <c r="E742" s="16"/>
      <c r="F742" s="244"/>
      <c r="G742" s="16"/>
      <c r="H742" s="16"/>
      <c r="I742" s="16"/>
      <c r="J742" s="244"/>
      <c r="K742" s="244"/>
      <c r="N742" s="64"/>
    </row>
    <row r="743" spans="4:14" ht="15.75">
      <c r="D743" s="16"/>
      <c r="E743" s="16"/>
      <c r="F743" s="244"/>
      <c r="G743" s="16"/>
      <c r="H743" s="16"/>
      <c r="I743" s="16"/>
      <c r="J743" s="244"/>
      <c r="K743" s="244"/>
      <c r="N743" s="64"/>
    </row>
    <row r="744" spans="4:14" ht="15.75">
      <c r="D744" s="16"/>
      <c r="E744" s="16"/>
      <c r="F744" s="244"/>
      <c r="G744" s="16"/>
      <c r="H744" s="16"/>
      <c r="I744" s="16"/>
      <c r="J744" s="244"/>
      <c r="K744" s="244"/>
      <c r="N744" s="64"/>
    </row>
    <row r="745" spans="4:14" ht="15.75">
      <c r="D745" s="16"/>
      <c r="E745" s="16"/>
      <c r="F745" s="244"/>
      <c r="G745" s="16"/>
      <c r="H745" s="16"/>
      <c r="I745" s="16"/>
      <c r="J745" s="244"/>
      <c r="K745" s="244"/>
      <c r="N745" s="64"/>
    </row>
    <row r="746" spans="4:14" ht="15.75">
      <c r="D746" s="16"/>
      <c r="E746" s="16"/>
      <c r="F746" s="244"/>
      <c r="G746" s="16"/>
      <c r="H746" s="16"/>
      <c r="I746" s="16"/>
      <c r="J746" s="244"/>
      <c r="K746" s="244"/>
      <c r="N746" s="64"/>
    </row>
    <row r="747" spans="4:14" ht="15.75">
      <c r="D747" s="16"/>
      <c r="E747" s="16"/>
      <c r="F747" s="244"/>
      <c r="G747" s="16"/>
      <c r="H747" s="16"/>
      <c r="I747" s="16"/>
      <c r="J747" s="244"/>
      <c r="K747" s="244"/>
      <c r="N747" s="64"/>
    </row>
    <row r="748" spans="4:14" ht="15.75">
      <c r="D748" s="16"/>
      <c r="E748" s="16"/>
      <c r="F748" s="244"/>
      <c r="G748" s="16"/>
      <c r="H748" s="16"/>
      <c r="I748" s="16"/>
      <c r="J748" s="244"/>
      <c r="K748" s="244"/>
      <c r="N748" s="64"/>
    </row>
    <row r="749" spans="4:14" ht="15.75">
      <c r="D749" s="16"/>
      <c r="E749" s="16"/>
      <c r="F749" s="244"/>
      <c r="G749" s="16"/>
      <c r="H749" s="16"/>
      <c r="I749" s="16"/>
      <c r="J749" s="244"/>
      <c r="K749" s="244"/>
      <c r="N749" s="64"/>
    </row>
    <row r="750" spans="4:14" ht="15.75">
      <c r="D750" s="16"/>
      <c r="E750" s="16"/>
      <c r="F750" s="244"/>
      <c r="G750" s="16"/>
      <c r="H750" s="16"/>
      <c r="I750" s="16"/>
      <c r="J750" s="244"/>
      <c r="K750" s="244"/>
      <c r="N750" s="64"/>
    </row>
    <row r="751" spans="4:11" ht="15.75">
      <c r="D751" s="16"/>
      <c r="E751" s="16"/>
      <c r="F751" s="244"/>
      <c r="G751" s="16"/>
      <c r="H751" s="16"/>
      <c r="I751" s="16"/>
      <c r="J751" s="244"/>
      <c r="K751" s="244"/>
    </row>
    <row r="752" spans="4:11" ht="15.75">
      <c r="D752" s="16"/>
      <c r="E752" s="16"/>
      <c r="F752" s="244"/>
      <c r="G752" s="16"/>
      <c r="H752" s="16"/>
      <c r="I752" s="16"/>
      <c r="J752" s="244"/>
      <c r="K752" s="244"/>
    </row>
    <row r="753" spans="4:11" ht="15.75">
      <c r="D753" s="16"/>
      <c r="E753" s="16"/>
      <c r="F753" s="244"/>
      <c r="G753" s="16"/>
      <c r="H753" s="16"/>
      <c r="I753" s="16"/>
      <c r="J753" s="244"/>
      <c r="K753" s="244"/>
    </row>
    <row r="754" spans="4:11" ht="15.75">
      <c r="D754" s="16"/>
      <c r="E754" s="16"/>
      <c r="F754" s="244"/>
      <c r="G754" s="16"/>
      <c r="H754" s="16"/>
      <c r="I754" s="16"/>
      <c r="J754" s="244"/>
      <c r="K754" s="244"/>
    </row>
    <row r="755" spans="4:11" ht="15.75">
      <c r="D755" s="16"/>
      <c r="E755" s="16"/>
      <c r="F755" s="244"/>
      <c r="G755" s="16"/>
      <c r="H755" s="16"/>
      <c r="I755" s="16"/>
      <c r="J755" s="244"/>
      <c r="K755" s="244"/>
    </row>
    <row r="756" spans="4:11" ht="15.75">
      <c r="D756" s="16"/>
      <c r="E756" s="16"/>
      <c r="F756" s="244"/>
      <c r="G756" s="16"/>
      <c r="H756" s="16"/>
      <c r="I756" s="16"/>
      <c r="J756" s="244"/>
      <c r="K756" s="244"/>
    </row>
    <row r="757" spans="4:11" ht="15.75">
      <c r="D757" s="16"/>
      <c r="E757" s="16"/>
      <c r="F757" s="244"/>
      <c r="G757" s="16"/>
      <c r="H757" s="16"/>
      <c r="I757" s="16"/>
      <c r="J757" s="244"/>
      <c r="K757" s="244"/>
    </row>
    <row r="758" spans="4:11" ht="15.75">
      <c r="D758" s="16"/>
      <c r="E758" s="16"/>
      <c r="F758" s="244"/>
      <c r="G758" s="16"/>
      <c r="H758" s="16"/>
      <c r="I758" s="16"/>
      <c r="J758" s="244"/>
      <c r="K758" s="244"/>
    </row>
    <row r="759" spans="4:11" ht="15.75">
      <c r="D759" s="16"/>
      <c r="E759" s="16"/>
      <c r="F759" s="244"/>
      <c r="G759" s="16"/>
      <c r="H759" s="16"/>
      <c r="I759" s="16"/>
      <c r="J759" s="244"/>
      <c r="K759" s="244"/>
    </row>
    <row r="760" spans="4:11" ht="15.75">
      <c r="D760" s="16"/>
      <c r="E760" s="16"/>
      <c r="F760" s="244"/>
      <c r="G760" s="16"/>
      <c r="H760" s="16"/>
      <c r="I760" s="16"/>
      <c r="J760" s="244"/>
      <c r="K760" s="244"/>
    </row>
    <row r="761" spans="4:11" ht="15.75">
      <c r="D761" s="16"/>
      <c r="E761" s="16"/>
      <c r="F761" s="244"/>
      <c r="G761" s="16"/>
      <c r="H761" s="16"/>
      <c r="I761" s="16"/>
      <c r="J761" s="244"/>
      <c r="K761" s="244"/>
    </row>
    <row r="762" spans="4:11" ht="15.75">
      <c r="D762" s="16"/>
      <c r="E762" s="16"/>
      <c r="F762" s="244"/>
      <c r="G762" s="16"/>
      <c r="H762" s="16"/>
      <c r="I762" s="16"/>
      <c r="J762" s="244"/>
      <c r="K762" s="244"/>
    </row>
    <row r="763" spans="4:11" ht="15.75">
      <c r="D763" s="16"/>
      <c r="E763" s="16"/>
      <c r="F763" s="244"/>
      <c r="G763" s="16"/>
      <c r="H763" s="16"/>
      <c r="I763" s="16"/>
      <c r="J763" s="244"/>
      <c r="K763" s="244"/>
    </row>
    <row r="764" spans="4:11" ht="15.75">
      <c r="D764" s="16"/>
      <c r="E764" s="16"/>
      <c r="F764" s="244"/>
      <c r="G764" s="16"/>
      <c r="H764" s="16"/>
      <c r="I764" s="16"/>
      <c r="J764" s="244"/>
      <c r="K764" s="244"/>
    </row>
    <row r="765" spans="4:11" ht="15.75">
      <c r="D765" s="16"/>
      <c r="E765" s="16"/>
      <c r="F765" s="244"/>
      <c r="G765" s="16"/>
      <c r="H765" s="16"/>
      <c r="I765" s="16"/>
      <c r="J765" s="244"/>
      <c r="K765" s="244"/>
    </row>
    <row r="766" spans="4:11" ht="15.75">
      <c r="D766" s="16"/>
      <c r="E766" s="16"/>
      <c r="F766" s="244"/>
      <c r="G766" s="16"/>
      <c r="H766" s="16"/>
      <c r="I766" s="16"/>
      <c r="J766" s="244"/>
      <c r="K766" s="244"/>
    </row>
    <row r="767" spans="4:11" ht="15.75">
      <c r="D767" s="16"/>
      <c r="E767" s="16"/>
      <c r="F767" s="244"/>
      <c r="G767" s="16"/>
      <c r="H767" s="16"/>
      <c r="I767" s="16"/>
      <c r="J767" s="244"/>
      <c r="K767" s="244"/>
    </row>
    <row r="768" spans="4:11" ht="15.75">
      <c r="D768" s="16"/>
      <c r="E768" s="16"/>
      <c r="F768" s="244"/>
      <c r="G768" s="16"/>
      <c r="H768" s="16"/>
      <c r="I768" s="16"/>
      <c r="J768" s="244"/>
      <c r="K768" s="244"/>
    </row>
    <row r="769" spans="4:11" ht="15.75">
      <c r="D769" s="16"/>
      <c r="E769" s="16"/>
      <c r="F769" s="244"/>
      <c r="G769" s="16"/>
      <c r="H769" s="16"/>
      <c r="I769" s="16"/>
      <c r="J769" s="244"/>
      <c r="K769" s="244"/>
    </row>
    <row r="770" spans="4:11" ht="15.75">
      <c r="D770" s="16"/>
      <c r="E770" s="16"/>
      <c r="F770" s="244"/>
      <c r="G770" s="16"/>
      <c r="H770" s="16"/>
      <c r="I770" s="16"/>
      <c r="J770" s="244"/>
      <c r="K770" s="244"/>
    </row>
    <row r="771" spans="4:11" ht="15.75">
      <c r="D771" s="16"/>
      <c r="E771" s="16"/>
      <c r="F771" s="244"/>
      <c r="G771" s="16"/>
      <c r="H771" s="16"/>
      <c r="I771" s="16"/>
      <c r="J771" s="244"/>
      <c r="K771" s="244"/>
    </row>
    <row r="772" spans="4:11" ht="15.75">
      <c r="D772" s="16"/>
      <c r="E772" s="16"/>
      <c r="F772" s="244"/>
      <c r="G772" s="16"/>
      <c r="H772" s="16"/>
      <c r="I772" s="16"/>
      <c r="J772" s="244"/>
      <c r="K772" s="244"/>
    </row>
    <row r="773" spans="4:11" ht="15.75">
      <c r="D773" s="16"/>
      <c r="E773" s="16"/>
      <c r="F773" s="244"/>
      <c r="G773" s="16"/>
      <c r="H773" s="16"/>
      <c r="I773" s="16"/>
      <c r="J773" s="244"/>
      <c r="K773" s="244"/>
    </row>
    <row r="774" spans="4:11" ht="15.75">
      <c r="D774" s="16"/>
      <c r="E774" s="16"/>
      <c r="F774" s="244"/>
      <c r="G774" s="16"/>
      <c r="H774" s="16"/>
      <c r="I774" s="16"/>
      <c r="J774" s="244"/>
      <c r="K774" s="244"/>
    </row>
    <row r="775" spans="4:11" ht="15.75">
      <c r="D775" s="16"/>
      <c r="E775" s="16"/>
      <c r="F775" s="244"/>
      <c r="G775" s="16"/>
      <c r="H775" s="16"/>
      <c r="I775" s="16"/>
      <c r="J775" s="244"/>
      <c r="K775" s="244"/>
    </row>
    <row r="776" spans="4:11" ht="15.75">
      <c r="D776" s="16"/>
      <c r="E776" s="16"/>
      <c r="F776" s="244"/>
      <c r="G776" s="16"/>
      <c r="H776" s="16"/>
      <c r="I776" s="16"/>
      <c r="J776" s="244"/>
      <c r="K776" s="244"/>
    </row>
    <row r="777" spans="4:11" ht="15.75">
      <c r="D777" s="16"/>
      <c r="E777" s="16"/>
      <c r="F777" s="244"/>
      <c r="G777" s="16"/>
      <c r="H777" s="16"/>
      <c r="I777" s="16"/>
      <c r="J777" s="244"/>
      <c r="K777" s="244"/>
    </row>
    <row r="778" spans="4:11" ht="15.75">
      <c r="D778" s="16"/>
      <c r="E778" s="16"/>
      <c r="F778" s="244"/>
      <c r="G778" s="16"/>
      <c r="H778" s="16"/>
      <c r="I778" s="16"/>
      <c r="J778" s="244"/>
      <c r="K778" s="244"/>
    </row>
    <row r="779" spans="4:11" ht="15.75">
      <c r="D779" s="16"/>
      <c r="E779" s="16"/>
      <c r="F779" s="244"/>
      <c r="G779" s="16"/>
      <c r="H779" s="16"/>
      <c r="I779" s="16"/>
      <c r="J779" s="244"/>
      <c r="K779" s="244"/>
    </row>
    <row r="780" spans="4:11" ht="15.75">
      <c r="D780" s="16"/>
      <c r="E780" s="16"/>
      <c r="F780" s="244"/>
      <c r="G780" s="16"/>
      <c r="H780" s="16"/>
      <c r="I780" s="16"/>
      <c r="J780" s="244"/>
      <c r="K780" s="244"/>
    </row>
    <row r="781" spans="4:11" ht="15.75">
      <c r="D781" s="16"/>
      <c r="E781" s="16"/>
      <c r="F781" s="244"/>
      <c r="G781" s="16"/>
      <c r="H781" s="16"/>
      <c r="I781" s="16"/>
      <c r="J781" s="244"/>
      <c r="K781" s="244"/>
    </row>
    <row r="782" spans="4:11" ht="15.75">
      <c r="D782" s="16"/>
      <c r="E782" s="16"/>
      <c r="F782" s="244"/>
      <c r="G782" s="16"/>
      <c r="H782" s="16"/>
      <c r="I782" s="16"/>
      <c r="J782" s="244"/>
      <c r="K782" s="244"/>
    </row>
    <row r="783" spans="4:11" ht="15.75">
      <c r="D783" s="16"/>
      <c r="E783" s="16"/>
      <c r="F783" s="244"/>
      <c r="G783" s="16"/>
      <c r="H783" s="16"/>
      <c r="I783" s="16"/>
      <c r="J783" s="244"/>
      <c r="K783" s="244"/>
    </row>
    <row r="784" spans="4:11" ht="15.75">
      <c r="D784" s="16"/>
      <c r="E784" s="16"/>
      <c r="F784" s="244"/>
      <c r="G784" s="16"/>
      <c r="H784" s="16"/>
      <c r="I784" s="16"/>
      <c r="J784" s="244"/>
      <c r="K784" s="244"/>
    </row>
    <row r="785" spans="4:11" ht="15.75">
      <c r="D785" s="16"/>
      <c r="E785" s="16"/>
      <c r="F785" s="244"/>
      <c r="G785" s="16"/>
      <c r="H785" s="16"/>
      <c r="I785" s="16"/>
      <c r="J785" s="244"/>
      <c r="K785" s="244"/>
    </row>
    <row r="786" spans="4:11" ht="15.75">
      <c r="D786" s="16"/>
      <c r="E786" s="16"/>
      <c r="F786" s="244"/>
      <c r="G786" s="16"/>
      <c r="H786" s="16"/>
      <c r="I786" s="16"/>
      <c r="J786" s="244"/>
      <c r="K786" s="244"/>
    </row>
    <row r="787" spans="4:11" ht="15.75">
      <c r="D787" s="16"/>
      <c r="E787" s="16"/>
      <c r="F787" s="244"/>
      <c r="G787" s="16"/>
      <c r="H787" s="16"/>
      <c r="I787" s="16"/>
      <c r="J787" s="244"/>
      <c r="K787" s="244"/>
    </row>
    <row r="788" spans="4:11" ht="15.75">
      <c r="D788" s="16"/>
      <c r="E788" s="16"/>
      <c r="F788" s="244"/>
      <c r="G788" s="16"/>
      <c r="H788" s="16"/>
      <c r="I788" s="16"/>
      <c r="J788" s="244"/>
      <c r="K788" s="244"/>
    </row>
    <row r="789" spans="4:11" ht="15.75">
      <c r="D789" s="16"/>
      <c r="E789" s="16"/>
      <c r="F789" s="244"/>
      <c r="G789" s="16"/>
      <c r="H789" s="16"/>
      <c r="I789" s="16"/>
      <c r="J789" s="244"/>
      <c r="K789" s="244"/>
    </row>
    <row r="790" spans="4:11" ht="15.75">
      <c r="D790" s="16"/>
      <c r="E790" s="16"/>
      <c r="F790" s="244"/>
      <c r="G790" s="16"/>
      <c r="H790" s="16"/>
      <c r="I790" s="16"/>
      <c r="J790" s="244"/>
      <c r="K790" s="244"/>
    </row>
    <row r="791" spans="4:11" ht="15.75">
      <c r="D791" s="16"/>
      <c r="E791" s="16"/>
      <c r="F791" s="244"/>
      <c r="G791" s="16"/>
      <c r="H791" s="16"/>
      <c r="I791" s="16"/>
      <c r="J791" s="244"/>
      <c r="K791" s="244"/>
    </row>
    <row r="792" spans="4:11" ht="15.75">
      <c r="D792" s="16"/>
      <c r="E792" s="16"/>
      <c r="F792" s="244"/>
      <c r="G792" s="16"/>
      <c r="H792" s="16"/>
      <c r="I792" s="16"/>
      <c r="J792" s="244"/>
      <c r="K792" s="244"/>
    </row>
    <row r="793" spans="4:11" ht="15.75">
      <c r="D793" s="16"/>
      <c r="E793" s="16"/>
      <c r="F793" s="244"/>
      <c r="G793" s="16"/>
      <c r="H793" s="16"/>
      <c r="I793" s="16"/>
      <c r="J793" s="244"/>
      <c r="K793" s="244"/>
    </row>
    <row r="794" spans="4:11" ht="15.75">
      <c r="D794" s="16"/>
      <c r="E794" s="16"/>
      <c r="F794" s="244"/>
      <c r="G794" s="16"/>
      <c r="H794" s="16"/>
      <c r="I794" s="16"/>
      <c r="J794" s="244"/>
      <c r="K794" s="244"/>
    </row>
    <row r="795" spans="4:11" ht="15.75">
      <c r="D795" s="16"/>
      <c r="E795" s="16"/>
      <c r="F795" s="244"/>
      <c r="G795" s="16"/>
      <c r="H795" s="16"/>
      <c r="I795" s="16"/>
      <c r="J795" s="244"/>
      <c r="K795" s="244"/>
    </row>
    <row r="796" spans="4:11" ht="15.75">
      <c r="D796" s="16"/>
      <c r="E796" s="16"/>
      <c r="F796" s="244"/>
      <c r="G796" s="16"/>
      <c r="H796" s="16"/>
      <c r="I796" s="16"/>
      <c r="J796" s="244"/>
      <c r="K796" s="244"/>
    </row>
    <row r="797" spans="4:11" ht="15.75">
      <c r="D797" s="16"/>
      <c r="E797" s="16"/>
      <c r="F797" s="244"/>
      <c r="G797" s="16"/>
      <c r="H797" s="16"/>
      <c r="I797" s="16"/>
      <c r="J797" s="244"/>
      <c r="K797" s="244"/>
    </row>
    <row r="798" spans="4:11" ht="15.75">
      <c r="D798" s="16"/>
      <c r="E798" s="16"/>
      <c r="F798" s="244"/>
      <c r="G798" s="16"/>
      <c r="H798" s="16"/>
      <c r="I798" s="16"/>
      <c r="J798" s="244"/>
      <c r="K798" s="244"/>
    </row>
    <row r="799" spans="4:11" ht="15.75">
      <c r="D799" s="16"/>
      <c r="E799" s="16"/>
      <c r="F799" s="244"/>
      <c r="G799" s="16"/>
      <c r="H799" s="16"/>
      <c r="I799" s="16"/>
      <c r="J799" s="244"/>
      <c r="K799" s="244"/>
    </row>
    <row r="800" spans="4:11" ht="15.75">
      <c r="D800" s="16"/>
      <c r="E800" s="16"/>
      <c r="F800" s="244"/>
      <c r="G800" s="16"/>
      <c r="H800" s="16"/>
      <c r="I800" s="16"/>
      <c r="J800" s="244"/>
      <c r="K800" s="244"/>
    </row>
    <row r="801" spans="4:11" ht="15.75">
      <c r="D801" s="16"/>
      <c r="E801" s="16"/>
      <c r="F801" s="244"/>
      <c r="G801" s="16"/>
      <c r="H801" s="16"/>
      <c r="I801" s="16"/>
      <c r="J801" s="244"/>
      <c r="K801" s="244"/>
    </row>
    <row r="802" spans="4:11" ht="15.75">
      <c r="D802" s="16"/>
      <c r="E802" s="16"/>
      <c r="F802" s="244"/>
      <c r="G802" s="16"/>
      <c r="H802" s="16"/>
      <c r="I802" s="16"/>
      <c r="J802" s="244"/>
      <c r="K802" s="244"/>
    </row>
    <row r="803" spans="4:11" ht="15.75">
      <c r="D803" s="16"/>
      <c r="E803" s="16"/>
      <c r="F803" s="244"/>
      <c r="G803" s="16"/>
      <c r="H803" s="16"/>
      <c r="I803" s="16"/>
      <c r="J803" s="244"/>
      <c r="K803" s="244"/>
    </row>
    <row r="804" spans="4:11" ht="15.75">
      <c r="D804" s="16"/>
      <c r="E804" s="16"/>
      <c r="F804" s="244"/>
      <c r="G804" s="16"/>
      <c r="H804" s="16"/>
      <c r="I804" s="16"/>
      <c r="J804" s="244"/>
      <c r="K804" s="244"/>
    </row>
    <row r="805" spans="4:11" ht="15.75">
      <c r="D805" s="16"/>
      <c r="E805" s="16"/>
      <c r="F805" s="244"/>
      <c r="G805" s="16"/>
      <c r="H805" s="16"/>
      <c r="I805" s="16"/>
      <c r="J805" s="244"/>
      <c r="K805" s="244"/>
    </row>
    <row r="806" spans="4:11" ht="15.75">
      <c r="D806" s="16"/>
      <c r="E806" s="16"/>
      <c r="F806" s="244"/>
      <c r="G806" s="16"/>
      <c r="H806" s="16"/>
      <c r="I806" s="16"/>
      <c r="J806" s="244"/>
      <c r="K806" s="244"/>
    </row>
    <row r="807" spans="4:11" ht="15.75">
      <c r="D807" s="16"/>
      <c r="E807" s="16"/>
      <c r="F807" s="244"/>
      <c r="G807" s="16"/>
      <c r="H807" s="16"/>
      <c r="I807" s="16"/>
      <c r="J807" s="244"/>
      <c r="K807" s="244"/>
    </row>
    <row r="808" spans="4:11" ht="15.75">
      <c r="D808" s="16"/>
      <c r="E808" s="16"/>
      <c r="F808" s="244"/>
      <c r="G808" s="16"/>
      <c r="H808" s="16"/>
      <c r="I808" s="16"/>
      <c r="J808" s="244"/>
      <c r="K808" s="244"/>
    </row>
    <row r="809" spans="4:11" ht="15.75">
      <c r="D809" s="16"/>
      <c r="E809" s="16"/>
      <c r="F809" s="244"/>
      <c r="G809" s="16"/>
      <c r="H809" s="16"/>
      <c r="I809" s="16"/>
      <c r="J809" s="244"/>
      <c r="K809" s="244"/>
    </row>
    <row r="810" spans="4:11" ht="15.75">
      <c r="D810" s="16"/>
      <c r="E810" s="16"/>
      <c r="F810" s="244"/>
      <c r="G810" s="16"/>
      <c r="H810" s="16"/>
      <c r="I810" s="16"/>
      <c r="J810" s="244"/>
      <c r="K810" s="244"/>
    </row>
    <row r="811" spans="4:11" ht="15.75">
      <c r="D811" s="16"/>
      <c r="E811" s="16"/>
      <c r="F811" s="244"/>
      <c r="G811" s="16"/>
      <c r="H811" s="16"/>
      <c r="I811" s="16"/>
      <c r="J811" s="244"/>
      <c r="K811" s="244"/>
    </row>
    <row r="812" spans="4:11" ht="15.75">
      <c r="D812" s="16"/>
      <c r="E812" s="16"/>
      <c r="F812" s="244"/>
      <c r="G812" s="16"/>
      <c r="H812" s="16"/>
      <c r="I812" s="16"/>
      <c r="J812" s="244"/>
      <c r="K812" s="244"/>
    </row>
    <row r="813" spans="4:11" ht="15.75">
      <c r="D813" s="16"/>
      <c r="E813" s="16"/>
      <c r="F813" s="244"/>
      <c r="G813" s="16"/>
      <c r="H813" s="16"/>
      <c r="I813" s="16"/>
      <c r="J813" s="244"/>
      <c r="K813" s="244"/>
    </row>
    <row r="814" spans="4:11" ht="15.75">
      <c r="D814" s="16"/>
      <c r="E814" s="16"/>
      <c r="F814" s="244"/>
      <c r="G814" s="16"/>
      <c r="H814" s="16"/>
      <c r="I814" s="16"/>
      <c r="J814" s="244"/>
      <c r="K814" s="244"/>
    </row>
    <row r="815" spans="4:11" ht="15.75">
      <c r="D815" s="16"/>
      <c r="E815" s="16"/>
      <c r="F815" s="244"/>
      <c r="G815" s="16"/>
      <c r="H815" s="16"/>
      <c r="I815" s="16"/>
      <c r="J815" s="244"/>
      <c r="K815" s="244"/>
    </row>
    <row r="816" spans="4:11" ht="15.75">
      <c r="D816" s="16"/>
      <c r="E816" s="16"/>
      <c r="F816" s="244"/>
      <c r="G816" s="16"/>
      <c r="H816" s="16"/>
      <c r="I816" s="16"/>
      <c r="J816" s="244"/>
      <c r="K816" s="244"/>
    </row>
    <row r="817" spans="4:11" ht="15.75">
      <c r="D817" s="16"/>
      <c r="E817" s="16"/>
      <c r="F817" s="244"/>
      <c r="G817" s="16"/>
      <c r="H817" s="16"/>
      <c r="I817" s="16"/>
      <c r="J817" s="244"/>
      <c r="K817" s="244"/>
    </row>
    <row r="818" spans="4:11" ht="15.75">
      <c r="D818" s="16"/>
      <c r="E818" s="16"/>
      <c r="F818" s="244"/>
      <c r="G818" s="16"/>
      <c r="H818" s="16"/>
      <c r="I818" s="16"/>
      <c r="J818" s="244"/>
      <c r="K818" s="244"/>
    </row>
    <row r="819" spans="4:11" ht="15.75">
      <c r="D819" s="16"/>
      <c r="E819" s="16"/>
      <c r="F819" s="244"/>
      <c r="G819" s="16"/>
      <c r="H819" s="16"/>
      <c r="I819" s="16"/>
      <c r="J819" s="244"/>
      <c r="K819" s="244"/>
    </row>
    <row r="820" spans="4:11" ht="15.75">
      <c r="D820" s="16"/>
      <c r="E820" s="16"/>
      <c r="F820" s="244"/>
      <c r="G820" s="16"/>
      <c r="H820" s="16"/>
      <c r="I820" s="16"/>
      <c r="J820" s="244"/>
      <c r="K820" s="244"/>
    </row>
    <row r="821" spans="4:11" ht="15.75">
      <c r="D821" s="16"/>
      <c r="E821" s="16"/>
      <c r="F821" s="244"/>
      <c r="G821" s="16"/>
      <c r="H821" s="16"/>
      <c r="I821" s="16"/>
      <c r="J821" s="244"/>
      <c r="K821" s="244"/>
    </row>
    <row r="822" spans="4:11" ht="15.75">
      <c r="D822" s="16"/>
      <c r="E822" s="16"/>
      <c r="F822" s="244"/>
      <c r="G822" s="16"/>
      <c r="H822" s="16"/>
      <c r="I822" s="16"/>
      <c r="J822" s="244"/>
      <c r="K822" s="244"/>
    </row>
    <row r="823" spans="4:11" ht="15.75">
      <c r="D823" s="16"/>
      <c r="E823" s="16"/>
      <c r="F823" s="244"/>
      <c r="G823" s="16"/>
      <c r="H823" s="16"/>
      <c r="I823" s="16"/>
      <c r="J823" s="244"/>
      <c r="K823" s="244"/>
    </row>
    <row r="824" spans="4:11" ht="15.75">
      <c r="D824" s="16"/>
      <c r="E824" s="16"/>
      <c r="F824" s="244"/>
      <c r="G824" s="16"/>
      <c r="H824" s="16"/>
      <c r="I824" s="16"/>
      <c r="J824" s="244"/>
      <c r="K824" s="244"/>
    </row>
    <row r="825" spans="4:11" ht="15.75">
      <c r="D825" s="16"/>
      <c r="E825" s="16"/>
      <c r="F825" s="244"/>
      <c r="G825" s="16"/>
      <c r="H825" s="16"/>
      <c r="I825" s="16"/>
      <c r="J825" s="244"/>
      <c r="K825" s="244"/>
    </row>
    <row r="826" spans="4:11" ht="15.75">
      <c r="D826" s="16"/>
      <c r="E826" s="16"/>
      <c r="F826" s="244"/>
      <c r="G826" s="16"/>
      <c r="H826" s="16"/>
      <c r="I826" s="16"/>
      <c r="J826" s="244"/>
      <c r="K826" s="244"/>
    </row>
    <row r="827" spans="4:11" ht="15.75">
      <c r="D827" s="16"/>
      <c r="E827" s="16"/>
      <c r="F827" s="244"/>
      <c r="G827" s="16"/>
      <c r="H827" s="16"/>
      <c r="I827" s="16"/>
      <c r="J827" s="244"/>
      <c r="K827" s="244"/>
    </row>
    <row r="828" spans="4:11" ht="15.75">
      <c r="D828" s="16"/>
      <c r="E828" s="16"/>
      <c r="F828" s="244"/>
      <c r="G828" s="16"/>
      <c r="H828" s="16"/>
      <c r="I828" s="16"/>
      <c r="J828" s="244"/>
      <c r="K828" s="244"/>
    </row>
    <row r="829" spans="4:11" ht="15.75">
      <c r="D829" s="16"/>
      <c r="E829" s="16"/>
      <c r="F829" s="244"/>
      <c r="G829" s="16"/>
      <c r="H829" s="16"/>
      <c r="I829" s="16"/>
      <c r="J829" s="244"/>
      <c r="K829" s="244"/>
    </row>
    <row r="830" spans="4:11" ht="15.75">
      <c r="D830" s="16"/>
      <c r="E830" s="16"/>
      <c r="F830" s="244"/>
      <c r="G830" s="16"/>
      <c r="H830" s="16"/>
      <c r="I830" s="16"/>
      <c r="J830" s="244"/>
      <c r="K830" s="244"/>
    </row>
    <row r="831" spans="4:11" ht="15.75">
      <c r="D831" s="16"/>
      <c r="E831" s="16"/>
      <c r="F831" s="244"/>
      <c r="G831" s="16"/>
      <c r="H831" s="16"/>
      <c r="I831" s="16"/>
      <c r="J831" s="244"/>
      <c r="K831" s="244"/>
    </row>
    <row r="832" spans="4:11" ht="15.75">
      <c r="D832" s="16"/>
      <c r="E832" s="16"/>
      <c r="F832" s="244"/>
      <c r="G832" s="16"/>
      <c r="H832" s="16"/>
      <c r="I832" s="16"/>
      <c r="J832" s="244"/>
      <c r="K832" s="244"/>
    </row>
    <row r="833" spans="4:11" ht="15.75">
      <c r="D833" s="16"/>
      <c r="E833" s="16"/>
      <c r="F833" s="244"/>
      <c r="G833" s="16"/>
      <c r="H833" s="16"/>
      <c r="I833" s="16"/>
      <c r="J833" s="244"/>
      <c r="K833" s="244"/>
    </row>
    <row r="834" spans="4:11" ht="15.75">
      <c r="D834" s="16"/>
      <c r="E834" s="16"/>
      <c r="F834" s="244"/>
      <c r="G834" s="16"/>
      <c r="H834" s="16"/>
      <c r="I834" s="16"/>
      <c r="J834" s="244"/>
      <c r="K834" s="244"/>
    </row>
    <row r="835" spans="4:11" ht="15.75">
      <c r="D835" s="16"/>
      <c r="E835" s="16"/>
      <c r="F835" s="244"/>
      <c r="G835" s="16"/>
      <c r="H835" s="16"/>
      <c r="I835" s="16"/>
      <c r="J835" s="244"/>
      <c r="K835" s="244"/>
    </row>
    <row r="836" spans="4:11" ht="15.75">
      <c r="D836" s="16"/>
      <c r="E836" s="16"/>
      <c r="F836" s="244"/>
      <c r="G836" s="16"/>
      <c r="H836" s="16"/>
      <c r="I836" s="16"/>
      <c r="J836" s="244"/>
      <c r="K836" s="244"/>
    </row>
    <row r="837" spans="4:11" ht="15.75">
      <c r="D837" s="16"/>
      <c r="E837" s="16"/>
      <c r="F837" s="244"/>
      <c r="G837" s="16"/>
      <c r="H837" s="16"/>
      <c r="I837" s="16"/>
      <c r="J837" s="244"/>
      <c r="K837" s="244"/>
    </row>
    <row r="838" spans="4:11" ht="15.75">
      <c r="D838" s="16"/>
      <c r="E838" s="16"/>
      <c r="F838" s="244"/>
      <c r="G838" s="16"/>
      <c r="H838" s="16"/>
      <c r="I838" s="16"/>
      <c r="J838" s="244"/>
      <c r="K838" s="244"/>
    </row>
    <row r="839" spans="4:11" ht="15.75">
      <c r="D839" s="16"/>
      <c r="E839" s="16"/>
      <c r="F839" s="244"/>
      <c r="G839" s="16"/>
      <c r="H839" s="16"/>
      <c r="I839" s="16"/>
      <c r="J839" s="244"/>
      <c r="K839" s="244"/>
    </row>
    <row r="840" spans="4:11" ht="15.75">
      <c r="D840" s="16"/>
      <c r="E840" s="16"/>
      <c r="F840" s="244"/>
      <c r="G840" s="16"/>
      <c r="H840" s="16"/>
      <c r="I840" s="16"/>
      <c r="J840" s="244"/>
      <c r="K840" s="244"/>
    </row>
    <row r="841" spans="4:11" ht="15.75">
      <c r="D841" s="16"/>
      <c r="E841" s="16"/>
      <c r="F841" s="244"/>
      <c r="G841" s="16"/>
      <c r="H841" s="16"/>
      <c r="I841" s="16"/>
      <c r="J841" s="244"/>
      <c r="K841" s="244"/>
    </row>
    <row r="842" spans="4:11" ht="15.75">
      <c r="D842" s="16"/>
      <c r="E842" s="16"/>
      <c r="F842" s="244"/>
      <c r="G842" s="16"/>
      <c r="H842" s="16"/>
      <c r="I842" s="16"/>
      <c r="J842" s="244"/>
      <c r="K842" s="244"/>
    </row>
    <row r="843" spans="4:11" ht="15.75">
      <c r="D843" s="16"/>
      <c r="E843" s="16"/>
      <c r="F843" s="244"/>
      <c r="G843" s="16"/>
      <c r="H843" s="16"/>
      <c r="I843" s="16"/>
      <c r="J843" s="244"/>
      <c r="K843" s="244"/>
    </row>
    <row r="844" spans="4:11" ht="15.75">
      <c r="D844" s="16"/>
      <c r="E844" s="16"/>
      <c r="F844" s="244"/>
      <c r="G844" s="16"/>
      <c r="H844" s="16"/>
      <c r="I844" s="16"/>
      <c r="J844" s="244"/>
      <c r="K844" s="244"/>
    </row>
    <row r="845" spans="4:11" ht="15.75">
      <c r="D845" s="16"/>
      <c r="E845" s="16"/>
      <c r="F845" s="244"/>
      <c r="G845" s="16"/>
      <c r="H845" s="16"/>
      <c r="I845" s="16"/>
      <c r="J845" s="244"/>
      <c r="K845" s="244"/>
    </row>
    <row r="846" spans="4:11" ht="15.75">
      <c r="D846" s="16"/>
      <c r="E846" s="16"/>
      <c r="F846" s="244"/>
      <c r="G846" s="16"/>
      <c r="H846" s="16"/>
      <c r="I846" s="16"/>
      <c r="J846" s="244"/>
      <c r="K846" s="244"/>
    </row>
    <row r="847" spans="4:11" ht="15.75">
      <c r="D847" s="16"/>
      <c r="E847" s="16"/>
      <c r="F847" s="244"/>
      <c r="G847" s="16"/>
      <c r="H847" s="16"/>
      <c r="I847" s="16"/>
      <c r="J847" s="244"/>
      <c r="K847" s="244"/>
    </row>
    <row r="848" spans="4:11" ht="15.75">
      <c r="D848" s="16"/>
      <c r="E848" s="16"/>
      <c r="F848" s="244"/>
      <c r="G848" s="16"/>
      <c r="H848" s="16"/>
      <c r="I848" s="16"/>
      <c r="J848" s="244"/>
      <c r="K848" s="244"/>
    </row>
    <row r="849" spans="4:11" ht="15.75">
      <c r="D849" s="16"/>
      <c r="E849" s="16"/>
      <c r="F849" s="244"/>
      <c r="G849" s="16"/>
      <c r="H849" s="16"/>
      <c r="I849" s="16"/>
      <c r="J849" s="244"/>
      <c r="K849" s="244"/>
    </row>
    <row r="850" spans="4:11" ht="15.75">
      <c r="D850" s="16"/>
      <c r="E850" s="16"/>
      <c r="F850" s="244"/>
      <c r="G850" s="16"/>
      <c r="H850" s="16"/>
      <c r="I850" s="16"/>
      <c r="J850" s="244"/>
      <c r="K850" s="244"/>
    </row>
    <row r="851" spans="4:11" ht="15.75">
      <c r="D851" s="16"/>
      <c r="E851" s="16"/>
      <c r="F851" s="244"/>
      <c r="G851" s="16"/>
      <c r="H851" s="16"/>
      <c r="I851" s="16"/>
      <c r="J851" s="244"/>
      <c r="K851" s="244"/>
    </row>
    <row r="852" spans="4:11" ht="15.75">
      <c r="D852" s="16"/>
      <c r="E852" s="16"/>
      <c r="F852" s="244"/>
      <c r="G852" s="16"/>
      <c r="H852" s="16"/>
      <c r="I852" s="16"/>
      <c r="J852" s="244"/>
      <c r="K852" s="244"/>
    </row>
    <row r="853" spans="4:11" ht="15.75">
      <c r="D853" s="16"/>
      <c r="E853" s="16"/>
      <c r="F853" s="244"/>
      <c r="G853" s="16"/>
      <c r="H853" s="16"/>
      <c r="I853" s="16"/>
      <c r="J853" s="244"/>
      <c r="K853" s="244"/>
    </row>
    <row r="854" spans="4:11" ht="15.75">
      <c r="D854" s="16"/>
      <c r="E854" s="16"/>
      <c r="F854" s="244"/>
      <c r="G854" s="16"/>
      <c r="H854" s="16"/>
      <c r="I854" s="16"/>
      <c r="J854" s="244"/>
      <c r="K854" s="244"/>
    </row>
    <row r="855" spans="4:11" ht="15.75">
      <c r="D855" s="16"/>
      <c r="E855" s="16"/>
      <c r="F855" s="244"/>
      <c r="G855" s="16"/>
      <c r="H855" s="16"/>
      <c r="I855" s="16"/>
      <c r="J855" s="244"/>
      <c r="K855" s="244"/>
    </row>
    <row r="856" spans="4:11" ht="15.75">
      <c r="D856" s="16"/>
      <c r="E856" s="16"/>
      <c r="F856" s="244"/>
      <c r="G856" s="16"/>
      <c r="H856" s="16"/>
      <c r="I856" s="16"/>
      <c r="J856" s="244"/>
      <c r="K856" s="244"/>
    </row>
    <row r="857" spans="4:11" ht="15.75">
      <c r="D857" s="16"/>
      <c r="E857" s="16"/>
      <c r="F857" s="244"/>
      <c r="G857" s="16"/>
      <c r="H857" s="16"/>
      <c r="I857" s="16"/>
      <c r="J857" s="244"/>
      <c r="K857" s="244"/>
    </row>
    <row r="858" spans="4:11" ht="15.75">
      <c r="D858" s="16"/>
      <c r="E858" s="16"/>
      <c r="F858" s="244"/>
      <c r="G858" s="16"/>
      <c r="H858" s="16"/>
      <c r="I858" s="16"/>
      <c r="J858" s="244"/>
      <c r="K858" s="244"/>
    </row>
    <row r="859" spans="4:11" ht="15.75">
      <c r="D859" s="16"/>
      <c r="E859" s="16"/>
      <c r="F859" s="244"/>
      <c r="G859" s="16"/>
      <c r="H859" s="16"/>
      <c r="I859" s="16"/>
      <c r="J859" s="244"/>
      <c r="K859" s="244"/>
    </row>
    <row r="860" spans="4:11" ht="15.75">
      <c r="D860" s="16"/>
      <c r="E860" s="16"/>
      <c r="F860" s="244"/>
      <c r="G860" s="16"/>
      <c r="H860" s="16"/>
      <c r="I860" s="16"/>
      <c r="J860" s="244"/>
      <c r="K860" s="244"/>
    </row>
    <row r="861" spans="4:11" ht="15.75">
      <c r="D861" s="16"/>
      <c r="E861" s="16"/>
      <c r="F861" s="244"/>
      <c r="G861" s="16"/>
      <c r="H861" s="16"/>
      <c r="I861" s="16"/>
      <c r="J861" s="244"/>
      <c r="K861" s="244"/>
    </row>
    <row r="862" spans="4:11" ht="15.75">
      <c r="D862" s="16"/>
      <c r="E862" s="16"/>
      <c r="F862" s="244"/>
      <c r="G862" s="16"/>
      <c r="H862" s="16"/>
      <c r="I862" s="16"/>
      <c r="J862" s="244"/>
      <c r="K862" s="244"/>
    </row>
    <row r="863" spans="4:11" ht="15.75">
      <c r="D863" s="16"/>
      <c r="E863" s="16"/>
      <c r="F863" s="244"/>
      <c r="G863" s="16"/>
      <c r="H863" s="16"/>
      <c r="I863" s="16"/>
      <c r="J863" s="244"/>
      <c r="K863" s="244"/>
    </row>
    <row r="864" spans="4:11" ht="15.75">
      <c r="D864" s="16"/>
      <c r="E864" s="16"/>
      <c r="F864" s="244"/>
      <c r="G864" s="16"/>
      <c r="H864" s="16"/>
      <c r="I864" s="16"/>
      <c r="J864" s="244"/>
      <c r="K864" s="244"/>
    </row>
    <row r="865" spans="4:11" ht="15.75">
      <c r="D865" s="16"/>
      <c r="E865" s="16"/>
      <c r="F865" s="244"/>
      <c r="G865" s="16"/>
      <c r="H865" s="16"/>
      <c r="I865" s="16"/>
      <c r="J865" s="244"/>
      <c r="K865" s="244"/>
    </row>
    <row r="866" spans="4:11" ht="15.75">
      <c r="D866" s="16"/>
      <c r="E866" s="16"/>
      <c r="F866" s="244"/>
      <c r="G866" s="16"/>
      <c r="H866" s="16"/>
      <c r="I866" s="16"/>
      <c r="J866" s="244"/>
      <c r="K866" s="244"/>
    </row>
    <row r="867" spans="4:11" ht="15.75">
      <c r="D867" s="16"/>
      <c r="E867" s="16"/>
      <c r="F867" s="244"/>
      <c r="G867" s="16"/>
      <c r="H867" s="16"/>
      <c r="I867" s="16"/>
      <c r="J867" s="244"/>
      <c r="K867" s="244"/>
    </row>
    <row r="868" spans="4:11" ht="15.75">
      <c r="D868" s="16"/>
      <c r="E868" s="16"/>
      <c r="F868" s="244"/>
      <c r="G868" s="16"/>
      <c r="H868" s="16"/>
      <c r="I868" s="16"/>
      <c r="J868" s="244"/>
      <c r="K868" s="244"/>
    </row>
    <row r="869" spans="4:11" ht="15.75">
      <c r="D869" s="16"/>
      <c r="E869" s="16"/>
      <c r="F869" s="244"/>
      <c r="G869" s="16"/>
      <c r="H869" s="16"/>
      <c r="I869" s="16"/>
      <c r="J869" s="244"/>
      <c r="K869" s="244"/>
    </row>
    <row r="870" spans="4:11" ht="15.75">
      <c r="D870" s="16"/>
      <c r="E870" s="16"/>
      <c r="F870" s="244"/>
      <c r="G870" s="16"/>
      <c r="H870" s="16"/>
      <c r="I870" s="16"/>
      <c r="J870" s="244"/>
      <c r="K870" s="244"/>
    </row>
    <row r="871" spans="4:11" ht="15.75">
      <c r="D871" s="16"/>
      <c r="E871" s="16"/>
      <c r="F871" s="244"/>
      <c r="G871" s="16"/>
      <c r="H871" s="16"/>
      <c r="I871" s="16"/>
      <c r="J871" s="244"/>
      <c r="K871" s="244"/>
    </row>
    <row r="872" spans="4:11" ht="15.75">
      <c r="D872" s="16"/>
      <c r="E872" s="16"/>
      <c r="F872" s="244"/>
      <c r="G872" s="16"/>
      <c r="H872" s="16"/>
      <c r="I872" s="16"/>
      <c r="J872" s="244"/>
      <c r="K872" s="244"/>
    </row>
    <row r="873" spans="4:11" ht="15.75">
      <c r="D873" s="16"/>
      <c r="E873" s="16"/>
      <c r="F873" s="244"/>
      <c r="G873" s="16"/>
      <c r="H873" s="16"/>
      <c r="I873" s="16"/>
      <c r="J873" s="244"/>
      <c r="K873" s="244"/>
    </row>
    <row r="874" spans="4:11" ht="15.75">
      <c r="D874" s="16"/>
      <c r="E874" s="16"/>
      <c r="F874" s="244"/>
      <c r="G874" s="16"/>
      <c r="H874" s="16"/>
      <c r="I874" s="16"/>
      <c r="J874" s="244"/>
      <c r="K874" s="244"/>
    </row>
    <row r="875" spans="4:11" ht="15.75">
      <c r="D875" s="16"/>
      <c r="E875" s="16"/>
      <c r="F875" s="244"/>
      <c r="G875" s="16"/>
      <c r="H875" s="16"/>
      <c r="I875" s="16"/>
      <c r="J875" s="244"/>
      <c r="K875" s="244"/>
    </row>
    <row r="876" spans="4:11" ht="15.75">
      <c r="D876" s="16"/>
      <c r="E876" s="16"/>
      <c r="F876" s="244"/>
      <c r="G876" s="16"/>
      <c r="H876" s="16"/>
      <c r="I876" s="16"/>
      <c r="J876" s="244"/>
      <c r="K876" s="244"/>
    </row>
    <row r="877" spans="4:11" ht="15.75">
      <c r="D877" s="16"/>
      <c r="E877" s="16"/>
      <c r="F877" s="244"/>
      <c r="G877" s="16"/>
      <c r="H877" s="16"/>
      <c r="I877" s="16"/>
      <c r="J877" s="244"/>
      <c r="K877" s="244"/>
    </row>
    <row r="878" spans="4:11" ht="15.75">
      <c r="D878" s="16"/>
      <c r="E878" s="16"/>
      <c r="F878" s="244"/>
      <c r="G878" s="16"/>
      <c r="H878" s="16"/>
      <c r="I878" s="16"/>
      <c r="J878" s="244"/>
      <c r="K878" s="244"/>
    </row>
    <row r="879" spans="4:11" ht="15.75">
      <c r="D879" s="16"/>
      <c r="E879" s="16"/>
      <c r="F879" s="244"/>
      <c r="G879" s="16"/>
      <c r="H879" s="16"/>
      <c r="I879" s="16"/>
      <c r="J879" s="244"/>
      <c r="K879" s="244"/>
    </row>
    <row r="880" spans="4:11" ht="15.75">
      <c r="D880" s="16"/>
      <c r="E880" s="16"/>
      <c r="F880" s="244"/>
      <c r="G880" s="16"/>
      <c r="H880" s="16"/>
      <c r="I880" s="16"/>
      <c r="J880" s="244"/>
      <c r="K880" s="244"/>
    </row>
    <row r="881" spans="4:11" ht="15.75">
      <c r="D881" s="16"/>
      <c r="E881" s="16"/>
      <c r="F881" s="244"/>
      <c r="G881" s="16"/>
      <c r="H881" s="16"/>
      <c r="I881" s="16"/>
      <c r="J881" s="244"/>
      <c r="K881" s="244"/>
    </row>
    <row r="882" spans="4:11" ht="15.75">
      <c r="D882" s="16"/>
      <c r="E882" s="16"/>
      <c r="F882" s="244"/>
      <c r="G882" s="16"/>
      <c r="H882" s="16"/>
      <c r="I882" s="16"/>
      <c r="J882" s="244"/>
      <c r="K882" s="244"/>
    </row>
    <row r="883" spans="4:11" ht="15.75">
      <c r="D883" s="16"/>
      <c r="E883" s="16"/>
      <c r="F883" s="244"/>
      <c r="G883" s="16"/>
      <c r="H883" s="16"/>
      <c r="I883" s="16"/>
      <c r="J883" s="244"/>
      <c r="K883" s="244"/>
    </row>
    <row r="884" spans="4:11" ht="15.75">
      <c r="D884" s="16"/>
      <c r="E884" s="16"/>
      <c r="F884" s="244"/>
      <c r="G884" s="16"/>
      <c r="H884" s="16"/>
      <c r="I884" s="16"/>
      <c r="J884" s="244"/>
      <c r="K884" s="244"/>
    </row>
    <row r="885" spans="4:11" ht="15.75">
      <c r="D885" s="16"/>
      <c r="E885" s="16"/>
      <c r="F885" s="244"/>
      <c r="G885" s="16"/>
      <c r="H885" s="16"/>
      <c r="I885" s="16"/>
      <c r="J885" s="244"/>
      <c r="K885" s="244"/>
    </row>
    <row r="886" spans="4:11" ht="15.75">
      <c r="D886" s="16"/>
      <c r="E886" s="16"/>
      <c r="F886" s="244"/>
      <c r="G886" s="16"/>
      <c r="H886" s="16"/>
      <c r="I886" s="16"/>
      <c r="J886" s="244"/>
      <c r="K886" s="244"/>
    </row>
    <row r="887" spans="4:11" ht="15.75">
      <c r="D887" s="16"/>
      <c r="E887" s="16"/>
      <c r="F887" s="244"/>
      <c r="G887" s="16"/>
      <c r="H887" s="16"/>
      <c r="I887" s="16"/>
      <c r="J887" s="244"/>
      <c r="K887" s="244"/>
    </row>
    <row r="888" spans="4:11" ht="15.75">
      <c r="D888" s="16"/>
      <c r="E888" s="16"/>
      <c r="F888" s="244"/>
      <c r="G888" s="16"/>
      <c r="H888" s="16"/>
      <c r="I888" s="16"/>
      <c r="J888" s="244"/>
      <c r="K888" s="244"/>
    </row>
    <row r="889" spans="4:11" ht="15.75">
      <c r="D889" s="16"/>
      <c r="E889" s="16"/>
      <c r="F889" s="244"/>
      <c r="G889" s="16"/>
      <c r="H889" s="16"/>
      <c r="I889" s="16"/>
      <c r="J889" s="244"/>
      <c r="K889" s="244"/>
    </row>
    <row r="890" spans="4:11" ht="15.75">
      <c r="D890" s="16"/>
      <c r="E890" s="16"/>
      <c r="F890" s="244"/>
      <c r="G890" s="16"/>
      <c r="H890" s="16"/>
      <c r="I890" s="16"/>
      <c r="J890" s="244"/>
      <c r="K890" s="244"/>
    </row>
    <row r="891" spans="4:11" ht="15.75">
      <c r="D891" s="16"/>
      <c r="E891" s="16"/>
      <c r="F891" s="244"/>
      <c r="G891" s="16"/>
      <c r="H891" s="16"/>
      <c r="I891" s="16"/>
      <c r="J891" s="244"/>
      <c r="K891" s="244"/>
    </row>
    <row r="892" spans="4:11" ht="15.75">
      <c r="D892" s="16"/>
      <c r="E892" s="16"/>
      <c r="F892" s="244"/>
      <c r="G892" s="16"/>
      <c r="H892" s="16"/>
      <c r="I892" s="16"/>
      <c r="J892" s="244"/>
      <c r="K892" s="244"/>
    </row>
    <row r="893" spans="4:11" ht="15.75">
      <c r="D893" s="16"/>
      <c r="E893" s="16"/>
      <c r="F893" s="244"/>
      <c r="G893" s="16"/>
      <c r="H893" s="16"/>
      <c r="I893" s="16"/>
      <c r="J893" s="244"/>
      <c r="K893" s="244"/>
    </row>
    <row r="894" spans="4:11" ht="15.75">
      <c r="D894" s="16"/>
      <c r="E894" s="16"/>
      <c r="F894" s="244"/>
      <c r="G894" s="16"/>
      <c r="H894" s="16"/>
      <c r="I894" s="16"/>
      <c r="J894" s="244"/>
      <c r="K894" s="244"/>
    </row>
    <row r="895" spans="4:11" ht="15.75">
      <c r="D895" s="16"/>
      <c r="E895" s="16"/>
      <c r="F895" s="244"/>
      <c r="G895" s="16"/>
      <c r="H895" s="16"/>
      <c r="I895" s="16"/>
      <c r="J895" s="244"/>
      <c r="K895" s="244"/>
    </row>
    <row r="896" spans="4:11" ht="15.75">
      <c r="D896" s="16"/>
      <c r="E896" s="16"/>
      <c r="F896" s="244"/>
      <c r="G896" s="16"/>
      <c r="H896" s="16"/>
      <c r="I896" s="16"/>
      <c r="J896" s="244"/>
      <c r="K896" s="244"/>
    </row>
    <row r="897" spans="4:11" ht="15.75">
      <c r="D897" s="16"/>
      <c r="E897" s="16"/>
      <c r="F897" s="244"/>
      <c r="G897" s="16"/>
      <c r="H897" s="16"/>
      <c r="I897" s="16"/>
      <c r="J897" s="244"/>
      <c r="K897" s="244"/>
    </row>
    <row r="898" spans="4:11" ht="15.75">
      <c r="D898" s="16"/>
      <c r="E898" s="16"/>
      <c r="F898" s="244"/>
      <c r="G898" s="16"/>
      <c r="H898" s="16"/>
      <c r="I898" s="16"/>
      <c r="J898" s="244"/>
      <c r="K898" s="244"/>
    </row>
    <row r="899" spans="4:11" ht="15.75">
      <c r="D899" s="16"/>
      <c r="E899" s="16"/>
      <c r="F899" s="244"/>
      <c r="G899" s="16"/>
      <c r="H899" s="16"/>
      <c r="I899" s="16"/>
      <c r="J899" s="244"/>
      <c r="K899" s="244"/>
    </row>
    <row r="900" spans="4:11" ht="15.75">
      <c r="D900" s="16"/>
      <c r="E900" s="16"/>
      <c r="F900" s="244"/>
      <c r="G900" s="16"/>
      <c r="H900" s="16"/>
      <c r="I900" s="16"/>
      <c r="J900" s="244"/>
      <c r="K900" s="244"/>
    </row>
    <row r="901" spans="4:11" ht="15.75">
      <c r="D901" s="16"/>
      <c r="E901" s="16"/>
      <c r="F901" s="244"/>
      <c r="G901" s="16"/>
      <c r="H901" s="16"/>
      <c r="I901" s="16"/>
      <c r="J901" s="244"/>
      <c r="K901" s="244"/>
    </row>
    <row r="902" spans="4:11" ht="15.75">
      <c r="D902" s="16"/>
      <c r="E902" s="16"/>
      <c r="F902" s="244"/>
      <c r="G902" s="16"/>
      <c r="H902" s="16"/>
      <c r="I902" s="16"/>
      <c r="J902" s="244"/>
      <c r="K902" s="244"/>
    </row>
    <row r="903" spans="4:11" ht="15.75">
      <c r="D903" s="16"/>
      <c r="E903" s="16"/>
      <c r="F903" s="244"/>
      <c r="G903" s="16"/>
      <c r="H903" s="16"/>
      <c r="I903" s="16"/>
      <c r="J903" s="244"/>
      <c r="K903" s="244"/>
    </row>
    <row r="904" spans="4:11" ht="15.75">
      <c r="D904" s="16"/>
      <c r="E904" s="16"/>
      <c r="F904" s="244"/>
      <c r="G904" s="16"/>
      <c r="H904" s="16"/>
      <c r="I904" s="16"/>
      <c r="J904" s="244"/>
      <c r="K904" s="244"/>
    </row>
  </sheetData>
  <mergeCells count="30">
    <mergeCell ref="K14:K15"/>
    <mergeCell ref="B77:D77"/>
    <mergeCell ref="K77:L77"/>
    <mergeCell ref="A14:A15"/>
    <mergeCell ref="B14:B15"/>
    <mergeCell ref="D14:D15"/>
    <mergeCell ref="E14:E15"/>
    <mergeCell ref="M12:M15"/>
    <mergeCell ref="C13:C15"/>
    <mergeCell ref="D13:E13"/>
    <mergeCell ref="F13:F15"/>
    <mergeCell ref="G13:G15"/>
    <mergeCell ref="H13:I13"/>
    <mergeCell ref="J13:J15"/>
    <mergeCell ref="K13:L13"/>
    <mergeCell ref="H14:H15"/>
    <mergeCell ref="I14:I15"/>
    <mergeCell ref="K11:L11"/>
    <mergeCell ref="A12:A13"/>
    <mergeCell ref="B12:B13"/>
    <mergeCell ref="C12:E12"/>
    <mergeCell ref="F12:L12"/>
    <mergeCell ref="F3:G3"/>
    <mergeCell ref="H3:L3"/>
    <mergeCell ref="A5:L5"/>
    <mergeCell ref="A6:L6"/>
    <mergeCell ref="F1:G1"/>
    <mergeCell ref="H1:L1"/>
    <mergeCell ref="F2:G2"/>
    <mergeCell ref="H2:L2"/>
  </mergeCells>
  <printOptions/>
  <pageMargins left="0.26" right="0.2" top="0.37" bottom="0.2" header="0.38" footer="0.19"/>
  <pageSetup fitToHeight="2" horizontalDpi="600" verticalDpi="600" orientation="landscape" paperSize="9" scale="69" r:id="rId1"/>
  <rowBreaks count="1" manualBreakCount="1">
    <brk id="4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Kovaleva_N</cp:lastModifiedBy>
  <cp:lastPrinted>2011-12-09T09:56:16Z</cp:lastPrinted>
  <dcterms:created xsi:type="dcterms:W3CDTF">2002-01-15T08:53:22Z</dcterms:created>
  <dcterms:modified xsi:type="dcterms:W3CDTF">2011-12-09T09:56:25Z</dcterms:modified>
  <cp:category/>
  <cp:version/>
  <cp:contentType/>
  <cp:contentStatus/>
</cp:coreProperties>
</file>