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додаток 1" sheetId="1" r:id="rId1"/>
    <sheet name="додаток 2" sheetId="2" r:id="rId2"/>
  </sheets>
  <definedNames>
    <definedName name="Excel_BuiltIn_Print_Titles_2">#REF!</definedName>
    <definedName name="Excel_BuiltIn_Print_Area_2">#REF!</definedName>
  </definedNames>
  <calcPr fullCalcOnLoad="1"/>
</workbook>
</file>

<file path=xl/sharedStrings.xml><?xml version="1.0" encoding="utf-8"?>
<sst xmlns="http://schemas.openxmlformats.org/spreadsheetml/2006/main" count="54" uniqueCount="31">
  <si>
    <t>Додаток 1</t>
  </si>
  <si>
    <t>до рішення виконавчого комітету</t>
  </si>
  <si>
    <t>Кіровоградської міської ради</t>
  </si>
  <si>
    <t>"21"жовтня 2014 року</t>
  </si>
  <si>
    <t>№  492</t>
  </si>
  <si>
    <t>Тарифи на послуги з утримання будинків і споруд та прибудинкових територій</t>
  </si>
  <si>
    <t xml:space="preserve">                                                   для населення                                                                       </t>
  </si>
  <si>
    <t>(грн. за 1 кв.м)</t>
  </si>
  <si>
    <t>№ п/п</t>
  </si>
  <si>
    <t>Адреса житлового будинку</t>
  </si>
  <si>
    <t>Прибирання прибудинкової території</t>
  </si>
  <si>
    <t>Вивезення побутових відходів</t>
  </si>
  <si>
    <t>Технічне обслуговування ліфтів</t>
  </si>
  <si>
    <t>Енергопостачання для ліфтів</t>
  </si>
  <si>
    <t>Дератизація</t>
  </si>
  <si>
    <t xml:space="preserve">Технічне обслуговування внутрішньобудинкових систем </t>
  </si>
  <si>
    <t>Обслуговування димовентиляційних каналів</t>
  </si>
  <si>
    <t xml:space="preserve">Поточний ремонт </t>
  </si>
  <si>
    <t>Посипання прзначеної для проходу та проїзду частини прибудинкової території протиожеледними сумішами</t>
  </si>
  <si>
    <t>Освітлення місць загального користування, підвалів</t>
  </si>
  <si>
    <t xml:space="preserve">Всього </t>
  </si>
  <si>
    <t>Тариф з урахуванням ПДВ</t>
  </si>
  <si>
    <t>вул. Короленка, 62</t>
  </si>
  <si>
    <t xml:space="preserve"> </t>
  </si>
  <si>
    <t>Начальник управління економіки</t>
  </si>
  <si>
    <t>О. Осауленко</t>
  </si>
  <si>
    <t>Додаток 2</t>
  </si>
  <si>
    <t xml:space="preserve">                                                   для інших споживачів в житлових будинках                                                              </t>
  </si>
  <si>
    <t>Тариф з урахуванням ПДВ та рентабельності</t>
  </si>
  <si>
    <t>вул.Добровольського, 5</t>
  </si>
  <si>
    <t>вул. Короленка, 48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</si>
</sst>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000"/>
    <numFmt numFmtId="166" formatCode="0.0000"/>
  </numFmts>
  <fonts count="5">
    <font>
      <sz val="10"/>
      <name val="Arial Cyr"/>
      <family val="2"/>
    </font>
    <font>
      <sz val="10"/>
      <name val="Arial"/>
      <family val="0"/>
    </font>
    <font>
      <sz val="14"/>
      <name val="Times New Roman"/>
      <family val="1"/>
    </font>
    <font>
      <sz val="14"/>
      <name val="Arial Cyr"/>
      <family val="2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4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Border="1" applyAlignment="1">
      <alignment horizontal="left"/>
    </xf>
    <xf numFmtId="164" fontId="3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/>
    </xf>
    <xf numFmtId="164" fontId="3" fillId="0" borderId="0" xfId="0" applyFont="1" applyAlignment="1">
      <alignment horizontal="center"/>
    </xf>
    <xf numFmtId="164" fontId="2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center" textRotation="90" wrapText="1"/>
    </xf>
    <xf numFmtId="164" fontId="2" fillId="0" borderId="1" xfId="0" applyFont="1" applyBorder="1" applyAlignment="1">
      <alignment horizontal="center" vertical="center" textRotation="90"/>
    </xf>
    <xf numFmtId="164" fontId="4" fillId="0" borderId="1" xfId="0" applyFont="1" applyBorder="1" applyAlignment="1">
      <alignment horizontal="center" vertical="center" textRotation="90" wrapText="1"/>
    </xf>
    <xf numFmtId="164" fontId="2" fillId="0" borderId="1" xfId="0" applyFont="1" applyBorder="1" applyAlignment="1">
      <alignment horizontal="center" vertical="center" textRotation="90" wrapText="1" shrinkToFit="1"/>
    </xf>
    <xf numFmtId="164" fontId="2" fillId="0" borderId="1" xfId="0" applyFont="1" applyBorder="1" applyAlignment="1">
      <alignment horizontal="center" vertical="center"/>
    </xf>
    <xf numFmtId="164" fontId="2" fillId="0" borderId="1" xfId="0" applyFont="1" applyFill="1" applyBorder="1" applyAlignment="1">
      <alignment horizontal="center" vertical="top" wrapText="1"/>
    </xf>
    <xf numFmtId="164" fontId="2" fillId="0" borderId="1" xfId="0" applyFont="1" applyBorder="1" applyAlignment="1">
      <alignment/>
    </xf>
    <xf numFmtId="165" fontId="2" fillId="0" borderId="1" xfId="0" applyNumberFormat="1" applyFont="1" applyFill="1" applyBorder="1" applyAlignment="1">
      <alignment vertical="top" wrapText="1"/>
    </xf>
    <xf numFmtId="165" fontId="2" fillId="0" borderId="1" xfId="0" applyNumberFormat="1" applyFont="1" applyBorder="1" applyAlignment="1">
      <alignment horizontal="right" vertical="center"/>
    </xf>
    <xf numFmtId="166" fontId="2" fillId="0" borderId="1" xfId="0" applyNumberFormat="1" applyFont="1" applyFill="1" applyBorder="1" applyAlignment="1">
      <alignment vertical="top" wrapText="1"/>
    </xf>
    <xf numFmtId="164" fontId="2" fillId="0" borderId="0" xfId="0" applyFont="1" applyFill="1" applyBorder="1" applyAlignment="1">
      <alignment horizontal="center"/>
    </xf>
    <xf numFmtId="164" fontId="2" fillId="0" borderId="0" xfId="0" applyFont="1" applyFill="1" applyBorder="1" applyAlignment="1">
      <alignment horizontal="left"/>
    </xf>
    <xf numFmtId="165" fontId="2" fillId="0" borderId="0" xfId="0" applyNumberFormat="1" applyFont="1" applyFill="1" applyBorder="1" applyAlignment="1">
      <alignment horizontal="center"/>
    </xf>
    <xf numFmtId="164" fontId="2" fillId="0" borderId="1" xfId="0" applyFont="1" applyBorder="1" applyAlignment="1">
      <alignment horizontal="left" vertical="center"/>
    </xf>
    <xf numFmtId="165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zoomScale="75" zoomScaleNormal="75" workbookViewId="0" topLeftCell="A1">
      <selection activeCell="K5" sqref="K5"/>
    </sheetView>
  </sheetViews>
  <sheetFormatPr defaultColWidth="9.00390625" defaultRowHeight="12.75"/>
  <cols>
    <col min="1" max="1" width="6.375" style="0" customWidth="1"/>
    <col min="2" max="2" width="22.875" style="0" customWidth="1"/>
    <col min="3" max="3" width="10.875" style="0" customWidth="1"/>
    <col min="4" max="4" width="9.50390625" style="0" customWidth="1"/>
    <col min="5" max="5" width="10.75390625" style="0" customWidth="1"/>
    <col min="6" max="6" width="9.625" style="0" customWidth="1"/>
    <col min="7" max="7" width="9.75390625" style="0" customWidth="1"/>
    <col min="8" max="8" width="10.50390625" style="0" customWidth="1"/>
    <col min="9" max="9" width="9.875" style="0" customWidth="1"/>
    <col min="10" max="10" width="9.625" style="0" customWidth="1"/>
    <col min="11" max="11" width="11.75390625" style="0" customWidth="1"/>
    <col min="12" max="13" width="9.125" style="0" customWidth="1"/>
    <col min="14" max="14" width="10.00390625" style="0" customWidth="1"/>
  </cols>
  <sheetData>
    <row r="1" spans="1:14" ht="17.25">
      <c r="A1" s="1"/>
      <c r="B1" s="1"/>
      <c r="C1" s="1"/>
      <c r="D1" s="1"/>
      <c r="E1" s="1"/>
      <c r="F1" s="1"/>
      <c r="G1" s="1"/>
      <c r="H1" s="1"/>
      <c r="I1" s="1"/>
      <c r="J1" s="1"/>
      <c r="K1" s="2" t="s">
        <v>0</v>
      </c>
      <c r="L1" s="2"/>
      <c r="M1" s="2"/>
      <c r="N1" s="2"/>
    </row>
    <row r="2" spans="1:14" ht="17.25">
      <c r="A2" s="1"/>
      <c r="B2" s="1"/>
      <c r="C2" s="1"/>
      <c r="D2" s="1"/>
      <c r="E2" s="1"/>
      <c r="F2" s="1"/>
      <c r="G2" s="1"/>
      <c r="H2" s="1"/>
      <c r="I2" s="1"/>
      <c r="J2" s="1"/>
      <c r="K2" s="2" t="s">
        <v>1</v>
      </c>
      <c r="L2" s="2"/>
      <c r="M2" s="2"/>
      <c r="N2" s="2"/>
    </row>
    <row r="3" spans="1:14" ht="17.25">
      <c r="A3" s="1"/>
      <c r="B3" s="1"/>
      <c r="C3" s="1"/>
      <c r="D3" s="1"/>
      <c r="E3" s="1"/>
      <c r="F3" s="1"/>
      <c r="G3" s="1"/>
      <c r="H3" s="1"/>
      <c r="I3" s="1"/>
      <c r="J3" s="1"/>
      <c r="K3" s="2" t="s">
        <v>2</v>
      </c>
      <c r="L3" s="2"/>
      <c r="M3" s="2"/>
      <c r="N3" s="2"/>
    </row>
    <row r="4" spans="1:14" ht="17.25">
      <c r="A4" s="1"/>
      <c r="B4" s="1"/>
      <c r="C4" s="1"/>
      <c r="D4" s="1"/>
      <c r="E4" s="1"/>
      <c r="F4" s="1"/>
      <c r="G4" s="1"/>
      <c r="H4" s="1"/>
      <c r="I4" s="1"/>
      <c r="J4" s="1"/>
      <c r="K4" s="2" t="s">
        <v>3</v>
      </c>
      <c r="L4" s="2"/>
      <c r="M4" s="2"/>
      <c r="N4" s="2"/>
    </row>
    <row r="5" spans="1:14" ht="17.25">
      <c r="A5" s="1"/>
      <c r="B5" s="1"/>
      <c r="C5" s="1"/>
      <c r="D5" s="1"/>
      <c r="E5" s="1"/>
      <c r="F5" s="1"/>
      <c r="G5" s="1"/>
      <c r="H5" s="3"/>
      <c r="I5" s="1"/>
      <c r="J5" s="1"/>
      <c r="K5" s="2" t="s">
        <v>4</v>
      </c>
      <c r="L5" s="2"/>
      <c r="M5" s="2"/>
      <c r="N5" s="2"/>
    </row>
    <row r="6" spans="1:14" ht="17.25">
      <c r="A6" s="4" t="s">
        <v>5</v>
      </c>
      <c r="B6" s="4"/>
      <c r="C6" s="4"/>
      <c r="D6" s="4"/>
      <c r="E6" s="4"/>
      <c r="F6" s="4"/>
      <c r="G6" s="4"/>
      <c r="H6" s="4"/>
      <c r="I6" s="4"/>
      <c r="J6" s="4"/>
      <c r="K6" s="5"/>
      <c r="L6" s="5"/>
      <c r="M6" s="5"/>
      <c r="N6" s="5"/>
    </row>
    <row r="7" spans="1:14" ht="17.25">
      <c r="A7" s="4" t="s">
        <v>6</v>
      </c>
      <c r="B7" s="4"/>
      <c r="C7" s="4"/>
      <c r="D7" s="4"/>
      <c r="E7" s="4"/>
      <c r="F7" s="4"/>
      <c r="G7" s="4"/>
      <c r="H7" s="4"/>
      <c r="I7" s="4"/>
      <c r="J7" s="4"/>
      <c r="L7" s="5"/>
      <c r="M7" s="5"/>
      <c r="N7" s="5"/>
    </row>
    <row r="8" spans="1:14" ht="17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1" t="s">
        <v>7</v>
      </c>
      <c r="N8" s="6"/>
    </row>
    <row r="9" spans="1:14" ht="12.75" customHeight="1">
      <c r="A9" s="7" t="s">
        <v>8</v>
      </c>
      <c r="B9" s="7" t="s">
        <v>9</v>
      </c>
      <c r="C9" s="8" t="s">
        <v>10</v>
      </c>
      <c r="D9" s="8" t="s">
        <v>11</v>
      </c>
      <c r="E9" s="9" t="s">
        <v>12</v>
      </c>
      <c r="F9" s="9" t="s">
        <v>13</v>
      </c>
      <c r="G9" s="8" t="s">
        <v>14</v>
      </c>
      <c r="H9" s="10" t="s">
        <v>15</v>
      </c>
      <c r="I9" s="8" t="s">
        <v>16</v>
      </c>
      <c r="J9" s="8" t="s">
        <v>17</v>
      </c>
      <c r="K9" s="8" t="s">
        <v>18</v>
      </c>
      <c r="L9" s="8" t="s">
        <v>19</v>
      </c>
      <c r="M9" s="11" t="s">
        <v>20</v>
      </c>
      <c r="N9" s="11" t="s">
        <v>21</v>
      </c>
    </row>
    <row r="10" spans="1:14" ht="12.75">
      <c r="A10" s="7"/>
      <c r="B10" s="7"/>
      <c r="C10" s="8"/>
      <c r="D10" s="8"/>
      <c r="E10" s="9"/>
      <c r="F10" s="9"/>
      <c r="G10" s="8"/>
      <c r="H10" s="10"/>
      <c r="I10" s="8"/>
      <c r="J10" s="8"/>
      <c r="K10" s="8"/>
      <c r="L10" s="8"/>
      <c r="M10" s="11"/>
      <c r="N10" s="11"/>
    </row>
    <row r="11" spans="1:14" ht="198" customHeight="1">
      <c r="A11" s="7"/>
      <c r="B11" s="7"/>
      <c r="C11" s="8"/>
      <c r="D11" s="8"/>
      <c r="E11" s="9"/>
      <c r="F11" s="9"/>
      <c r="G11" s="8"/>
      <c r="H11" s="10"/>
      <c r="I11" s="8"/>
      <c r="J11" s="8"/>
      <c r="K11" s="8"/>
      <c r="L11" s="8"/>
      <c r="M11" s="11"/>
      <c r="N11" s="11"/>
    </row>
    <row r="12" spans="1:14" ht="17.25">
      <c r="A12" s="12">
        <v>1</v>
      </c>
      <c r="B12" s="12">
        <v>2</v>
      </c>
      <c r="C12" s="12">
        <v>3</v>
      </c>
      <c r="D12" s="12">
        <v>4</v>
      </c>
      <c r="E12" s="12">
        <v>5</v>
      </c>
      <c r="F12" s="12">
        <v>6</v>
      </c>
      <c r="G12" s="12">
        <v>7</v>
      </c>
      <c r="H12" s="12">
        <v>8</v>
      </c>
      <c r="I12" s="12">
        <v>9</v>
      </c>
      <c r="J12" s="12">
        <v>10</v>
      </c>
      <c r="K12" s="12">
        <v>11</v>
      </c>
      <c r="L12" s="12">
        <v>12</v>
      </c>
      <c r="M12" s="12">
        <v>13</v>
      </c>
      <c r="N12" s="12">
        <v>14</v>
      </c>
    </row>
    <row r="13" spans="1:14" ht="17.25">
      <c r="A13" s="13">
        <v>67</v>
      </c>
      <c r="B13" s="14" t="s">
        <v>22</v>
      </c>
      <c r="C13" s="15">
        <v>0.36856000000000005</v>
      </c>
      <c r="D13" s="15">
        <v>0.15028000000000002</v>
      </c>
      <c r="E13" s="15">
        <v>0.21831</v>
      </c>
      <c r="F13" s="15">
        <v>0.054</v>
      </c>
      <c r="G13" s="15">
        <v>0.0037400000000000003</v>
      </c>
      <c r="H13" s="15">
        <v>0.11730000000000002</v>
      </c>
      <c r="I13" s="15">
        <v>0.03088</v>
      </c>
      <c r="J13" s="16">
        <v>0.17908000000000002</v>
      </c>
      <c r="K13" s="15">
        <v>0.00014000000000000001</v>
      </c>
      <c r="L13" s="15">
        <v>0.16540000000000002</v>
      </c>
      <c r="M13" s="15">
        <f>SUM(C13:L13)</f>
        <v>1.2876900000000002</v>
      </c>
      <c r="N13" s="17">
        <f>M13*1.2</f>
        <v>1.5452280000000003</v>
      </c>
    </row>
    <row r="14" spans="1:14" ht="17.25">
      <c r="A14" s="18"/>
      <c r="B14" s="19"/>
      <c r="C14" s="18"/>
      <c r="D14" s="18"/>
      <c r="E14" s="18"/>
      <c r="F14" s="18"/>
      <c r="G14" s="18"/>
      <c r="H14" s="18"/>
      <c r="I14" s="18"/>
      <c r="J14" s="20" t="s">
        <v>23</v>
      </c>
      <c r="K14" s="18"/>
      <c r="L14" s="18"/>
      <c r="M14" s="18"/>
      <c r="N14" s="18"/>
    </row>
    <row r="15" spans="1:14" ht="17.25">
      <c r="A15" s="18"/>
      <c r="B15" s="19"/>
      <c r="C15" s="18"/>
      <c r="D15" s="18"/>
      <c r="E15" s="18"/>
      <c r="F15" s="18"/>
      <c r="G15" s="18"/>
      <c r="H15" s="18"/>
      <c r="I15" s="18"/>
      <c r="J15" s="20"/>
      <c r="K15" s="18"/>
      <c r="L15" s="18"/>
      <c r="M15" s="18"/>
      <c r="N15" s="18"/>
    </row>
    <row r="16" spans="1:14" ht="17.25">
      <c r="A16" s="18"/>
      <c r="B16" s="19"/>
      <c r="C16" s="18"/>
      <c r="D16" s="18"/>
      <c r="E16" s="18"/>
      <c r="F16" s="18"/>
      <c r="G16" s="18"/>
      <c r="H16" s="18"/>
      <c r="I16" s="18"/>
      <c r="J16" s="20"/>
      <c r="K16" s="18"/>
      <c r="L16" s="18"/>
      <c r="M16" s="18"/>
      <c r="N16" s="18"/>
    </row>
    <row r="17" spans="1:14" ht="17.25">
      <c r="A17" s="18"/>
      <c r="B17" s="19" t="s">
        <v>24</v>
      </c>
      <c r="C17" s="19"/>
      <c r="D17" s="19"/>
      <c r="E17" s="18"/>
      <c r="F17" s="18"/>
      <c r="G17" s="18"/>
      <c r="H17" s="18"/>
      <c r="I17" s="18"/>
      <c r="J17" s="18"/>
      <c r="K17" s="18"/>
      <c r="L17" s="18"/>
      <c r="M17" s="18"/>
      <c r="N17" s="18"/>
    </row>
    <row r="18" spans="1:14" ht="17.25">
      <c r="A18" s="18"/>
      <c r="B18" s="19" t="s">
        <v>2</v>
      </c>
      <c r="C18" s="19"/>
      <c r="D18" s="19"/>
      <c r="E18" s="18"/>
      <c r="F18" s="18"/>
      <c r="G18" s="18"/>
      <c r="H18" s="18"/>
      <c r="I18" s="18"/>
      <c r="J18" s="18"/>
      <c r="K18" s="18" t="s">
        <v>25</v>
      </c>
      <c r="L18" s="18"/>
      <c r="M18" s="18"/>
      <c r="N18" s="18"/>
    </row>
  </sheetData>
  <sheetProtection selectLockedCells="1" selectUnlockedCells="1"/>
  <mergeCells count="23">
    <mergeCell ref="K1:N1"/>
    <mergeCell ref="K2:N2"/>
    <mergeCell ref="K3:N3"/>
    <mergeCell ref="K4:N4"/>
    <mergeCell ref="K5:N5"/>
    <mergeCell ref="A6:J6"/>
    <mergeCell ref="A7:J7"/>
    <mergeCell ref="A9:A11"/>
    <mergeCell ref="B9:B11"/>
    <mergeCell ref="C9:C11"/>
    <mergeCell ref="D9:D11"/>
    <mergeCell ref="E9:E11"/>
    <mergeCell ref="F9:F11"/>
    <mergeCell ref="G9:G11"/>
    <mergeCell ref="H9:H11"/>
    <mergeCell ref="I9:I11"/>
    <mergeCell ref="J9:J11"/>
    <mergeCell ref="K9:K11"/>
    <mergeCell ref="L9:L11"/>
    <mergeCell ref="M9:M11"/>
    <mergeCell ref="N9:N11"/>
    <mergeCell ref="B17:D17"/>
    <mergeCell ref="B18:D18"/>
  </mergeCells>
  <printOptions/>
  <pageMargins left="0.35833333333333334" right="0.125" top="0.3590277777777778" bottom="0.19166666666666668" header="0.5118055555555555" footer="0.5118055555555555"/>
  <pageSetup horizontalDpi="300" verticalDpi="3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="75" zoomScaleNormal="75" workbookViewId="0" topLeftCell="A1">
      <selection activeCell="O7" sqref="O7"/>
    </sheetView>
  </sheetViews>
  <sheetFormatPr defaultColWidth="9.00390625" defaultRowHeight="12.75"/>
  <cols>
    <col min="1" max="1" width="6.375" style="0" customWidth="1"/>
    <col min="2" max="2" width="33.25390625" style="0" customWidth="1"/>
    <col min="3" max="3" width="12.25390625" style="0" customWidth="1"/>
    <col min="4" max="4" width="10.625" style="0" customWidth="1"/>
    <col min="5" max="5" width="11.625" style="0" customWidth="1"/>
    <col min="6" max="6" width="11.75390625" style="0" customWidth="1"/>
    <col min="7" max="8" width="10.625" style="0" customWidth="1"/>
    <col min="9" max="9" width="13.125" style="0" customWidth="1"/>
    <col min="10" max="10" width="9.125" style="0" customWidth="1"/>
    <col min="11" max="11" width="10.625" style="0" customWidth="1"/>
    <col min="12" max="12" width="10.00390625" style="0" customWidth="1"/>
  </cols>
  <sheetData>
    <row r="1" spans="1:12" ht="17.25">
      <c r="A1" s="1"/>
      <c r="B1" s="1"/>
      <c r="C1" s="1"/>
      <c r="D1" s="1"/>
      <c r="E1" s="1"/>
      <c r="F1" s="1"/>
      <c r="G1" s="1"/>
      <c r="H1" s="1"/>
      <c r="I1" s="2" t="s">
        <v>26</v>
      </c>
      <c r="J1" s="2"/>
      <c r="K1" s="2"/>
      <c r="L1" s="2"/>
    </row>
    <row r="2" spans="1:12" ht="17.25">
      <c r="A2" s="1"/>
      <c r="B2" s="1"/>
      <c r="C2" s="1"/>
      <c r="D2" s="1"/>
      <c r="E2" s="1"/>
      <c r="F2" s="1"/>
      <c r="G2" s="1"/>
      <c r="H2" s="1"/>
      <c r="I2" s="2" t="s">
        <v>1</v>
      </c>
      <c r="J2" s="2"/>
      <c r="K2" s="2"/>
      <c r="L2" s="2"/>
    </row>
    <row r="3" spans="1:12" ht="17.25">
      <c r="A3" s="1"/>
      <c r="B3" s="1"/>
      <c r="C3" s="1"/>
      <c r="D3" s="1"/>
      <c r="E3" s="1"/>
      <c r="F3" s="1"/>
      <c r="G3" s="1"/>
      <c r="H3" s="1"/>
      <c r="I3" s="2" t="s">
        <v>2</v>
      </c>
      <c r="J3" s="2"/>
      <c r="K3" s="2"/>
      <c r="L3" s="2"/>
    </row>
    <row r="4" spans="1:12" ht="17.25">
      <c r="A4" s="1"/>
      <c r="B4" s="1"/>
      <c r="C4" s="1"/>
      <c r="D4" s="1"/>
      <c r="E4" s="1"/>
      <c r="F4" s="1"/>
      <c r="G4" s="1"/>
      <c r="H4" s="1"/>
      <c r="I4" s="2" t="s">
        <v>3</v>
      </c>
      <c r="J4" s="2"/>
      <c r="K4" s="2"/>
      <c r="L4" s="2"/>
    </row>
    <row r="5" spans="1:12" ht="17.25">
      <c r="A5" s="1"/>
      <c r="B5" s="1"/>
      <c r="C5" s="1"/>
      <c r="D5" s="1"/>
      <c r="E5" s="1"/>
      <c r="F5" s="3"/>
      <c r="G5" s="1"/>
      <c r="H5" s="1"/>
      <c r="I5" s="2" t="s">
        <v>4</v>
      </c>
      <c r="J5" s="2"/>
      <c r="K5" s="2"/>
      <c r="L5" s="2"/>
    </row>
    <row r="6" spans="1:12" ht="17.25">
      <c r="A6" s="4" t="s">
        <v>5</v>
      </c>
      <c r="B6" s="4"/>
      <c r="C6" s="4"/>
      <c r="D6" s="4"/>
      <c r="E6" s="4"/>
      <c r="F6" s="4"/>
      <c r="G6" s="4"/>
      <c r="H6" s="4"/>
      <c r="I6" s="5"/>
      <c r="J6" s="5"/>
      <c r="K6" s="5"/>
      <c r="L6" s="5"/>
    </row>
    <row r="7" spans="1:12" ht="17.25">
      <c r="A7" s="4" t="s">
        <v>27</v>
      </c>
      <c r="B7" s="4"/>
      <c r="C7" s="4"/>
      <c r="D7" s="4"/>
      <c r="E7" s="4"/>
      <c r="F7" s="4"/>
      <c r="G7" s="4"/>
      <c r="H7" s="4"/>
      <c r="J7" s="5"/>
      <c r="K7" s="5"/>
      <c r="L7" s="5"/>
    </row>
    <row r="8" spans="1:12" ht="17.25">
      <c r="A8" s="6"/>
      <c r="B8" s="6"/>
      <c r="C8" s="6"/>
      <c r="D8" s="6"/>
      <c r="E8" s="6"/>
      <c r="F8" s="6"/>
      <c r="G8" s="6"/>
      <c r="H8" s="6"/>
      <c r="I8" s="6"/>
      <c r="J8" s="6"/>
      <c r="K8" s="1" t="s">
        <v>7</v>
      </c>
      <c r="L8" s="6"/>
    </row>
    <row r="9" spans="1:12" ht="12.75" customHeight="1">
      <c r="A9" s="7" t="s">
        <v>8</v>
      </c>
      <c r="B9" s="7" t="s">
        <v>9</v>
      </c>
      <c r="C9" s="8" t="s">
        <v>10</v>
      </c>
      <c r="D9" s="8" t="s">
        <v>11</v>
      </c>
      <c r="E9" s="8" t="s">
        <v>14</v>
      </c>
      <c r="F9" s="10" t="s">
        <v>15</v>
      </c>
      <c r="G9" s="8" t="s">
        <v>16</v>
      </c>
      <c r="H9" s="8" t="s">
        <v>17</v>
      </c>
      <c r="I9" s="8" t="s">
        <v>18</v>
      </c>
      <c r="J9" s="8" t="s">
        <v>19</v>
      </c>
      <c r="K9" s="11" t="s">
        <v>20</v>
      </c>
      <c r="L9" s="11" t="s">
        <v>28</v>
      </c>
    </row>
    <row r="10" spans="1:12" ht="12.75">
      <c r="A10" s="7"/>
      <c r="B10" s="7"/>
      <c r="C10" s="8"/>
      <c r="D10" s="8"/>
      <c r="E10" s="8"/>
      <c r="F10" s="10"/>
      <c r="G10" s="8"/>
      <c r="H10" s="8"/>
      <c r="I10" s="8"/>
      <c r="J10" s="8"/>
      <c r="K10" s="11"/>
      <c r="L10" s="11"/>
    </row>
    <row r="11" spans="1:12" ht="198" customHeight="1">
      <c r="A11" s="7"/>
      <c r="B11" s="7"/>
      <c r="C11" s="8"/>
      <c r="D11" s="8"/>
      <c r="E11" s="8"/>
      <c r="F11" s="10"/>
      <c r="G11" s="8"/>
      <c r="H11" s="8"/>
      <c r="I11" s="8"/>
      <c r="J11" s="8"/>
      <c r="K11" s="11"/>
      <c r="L11" s="11"/>
    </row>
    <row r="12" spans="1:12" ht="17.25">
      <c r="A12" s="12">
        <v>1</v>
      </c>
      <c r="B12" s="12">
        <f>A12+1</f>
        <v>2</v>
      </c>
      <c r="C12" s="12">
        <f>B12+1</f>
        <v>3</v>
      </c>
      <c r="D12" s="12">
        <f>C12+1</f>
        <v>4</v>
      </c>
      <c r="E12" s="12">
        <f>D12+1</f>
        <v>5</v>
      </c>
      <c r="F12" s="12">
        <f>E12+1</f>
        <v>6</v>
      </c>
      <c r="G12" s="12">
        <f>F12+1</f>
        <v>7</v>
      </c>
      <c r="H12" s="12">
        <f>G12+1</f>
        <v>8</v>
      </c>
      <c r="I12" s="12">
        <f>H12+1</f>
        <v>9</v>
      </c>
      <c r="J12" s="12">
        <f>I12+1</f>
        <v>10</v>
      </c>
      <c r="K12" s="12">
        <f>J12+1</f>
        <v>11</v>
      </c>
      <c r="L12" s="12">
        <f>K12+1</f>
        <v>12</v>
      </c>
    </row>
    <row r="13" spans="1:12" ht="17.25">
      <c r="A13" s="12">
        <v>4</v>
      </c>
      <c r="B13" s="21" t="s">
        <v>29</v>
      </c>
      <c r="C13" s="22">
        <v>0.40255</v>
      </c>
      <c r="D13" s="22">
        <v>0.15488000000000002</v>
      </c>
      <c r="E13" s="22"/>
      <c r="F13" s="22">
        <v>0.36213</v>
      </c>
      <c r="G13" s="22">
        <v>0.058910000000000004</v>
      </c>
      <c r="H13" s="22">
        <v>0.13996</v>
      </c>
      <c r="I13" s="22">
        <v>0.00017</v>
      </c>
      <c r="J13" s="22">
        <v>0.06982000000000001</v>
      </c>
      <c r="K13" s="22">
        <f>SUM(C13:J13)</f>
        <v>1.18842</v>
      </c>
      <c r="L13" s="22">
        <f>K13*1.2*1.5</f>
        <v>2.139156</v>
      </c>
    </row>
    <row r="14" spans="1:12" ht="17.25">
      <c r="A14" s="12">
        <v>14</v>
      </c>
      <c r="B14" s="14" t="s">
        <v>30</v>
      </c>
      <c r="C14" s="23">
        <v>0.46501000000000003</v>
      </c>
      <c r="D14" s="23">
        <v>0.14461000000000002</v>
      </c>
      <c r="E14" s="23">
        <v>0.007580000000000001</v>
      </c>
      <c r="F14" s="23">
        <v>0.36213</v>
      </c>
      <c r="G14" s="23">
        <v>0.014470000000000002</v>
      </c>
      <c r="H14" s="23">
        <v>0.15393</v>
      </c>
      <c r="I14" s="23">
        <v>0.00017</v>
      </c>
      <c r="J14" s="22">
        <v>0.06982000000000001</v>
      </c>
      <c r="K14" s="22">
        <f>SUM(C14:J14)</f>
        <v>1.21772</v>
      </c>
      <c r="L14" s="22">
        <f>K14*1.2*1.5</f>
        <v>2.191896</v>
      </c>
    </row>
    <row r="15" spans="1:12" ht="17.25">
      <c r="A15" s="13">
        <v>15</v>
      </c>
      <c r="B15" s="14" t="s">
        <v>22</v>
      </c>
      <c r="C15" s="23">
        <v>0.36856000000000005</v>
      </c>
      <c r="D15" s="23">
        <v>0.15028000000000002</v>
      </c>
      <c r="E15" s="23">
        <v>0.0037400000000000003</v>
      </c>
      <c r="F15" s="23">
        <v>0.11730000000000002</v>
      </c>
      <c r="G15" s="23">
        <v>0.03088</v>
      </c>
      <c r="H15" s="23">
        <v>0.17908000000000002</v>
      </c>
      <c r="I15" s="23">
        <v>0.00014000000000000001</v>
      </c>
      <c r="J15" s="22">
        <v>0.16540000000000002</v>
      </c>
      <c r="K15" s="22">
        <f>SUM(C15:J15)</f>
        <v>1.0153800000000002</v>
      </c>
      <c r="L15" s="22">
        <f>K15*1.2*1.5</f>
        <v>1.8276840000000003</v>
      </c>
    </row>
    <row r="16" spans="1:12" ht="17.25">
      <c r="A16" s="18"/>
      <c r="B16" s="19"/>
      <c r="C16" s="18"/>
      <c r="D16" s="18"/>
      <c r="E16" s="18"/>
      <c r="F16" s="18"/>
      <c r="G16" s="18"/>
      <c r="H16" s="20" t="s">
        <v>23</v>
      </c>
      <c r="I16" s="18"/>
      <c r="J16" s="18"/>
      <c r="K16" s="18"/>
      <c r="L16" s="18"/>
    </row>
    <row r="17" spans="1:12" ht="17.25">
      <c r="A17" s="18"/>
      <c r="B17" s="19"/>
      <c r="C17" s="18"/>
      <c r="D17" s="18"/>
      <c r="E17" s="18"/>
      <c r="F17" s="18"/>
      <c r="G17" s="18"/>
      <c r="H17" s="20"/>
      <c r="I17" s="18"/>
      <c r="J17" s="18"/>
      <c r="K17" s="18"/>
      <c r="L17" s="18"/>
    </row>
    <row r="18" spans="1:12" ht="17.25">
      <c r="A18" s="18"/>
      <c r="B18" s="19"/>
      <c r="C18" s="18"/>
      <c r="D18" s="18"/>
      <c r="E18" s="18"/>
      <c r="F18" s="18"/>
      <c r="G18" s="18"/>
      <c r="H18" s="20"/>
      <c r="I18" s="18"/>
      <c r="J18" s="18"/>
      <c r="K18" s="18"/>
      <c r="L18" s="18"/>
    </row>
    <row r="19" spans="1:12" ht="17.25">
      <c r="A19" s="18"/>
      <c r="B19" s="19" t="s">
        <v>24</v>
      </c>
      <c r="C19" s="19"/>
      <c r="D19" s="19"/>
      <c r="E19" s="18"/>
      <c r="F19" s="18"/>
      <c r="G19" s="18"/>
      <c r="H19" s="18"/>
      <c r="I19" s="18"/>
      <c r="J19" s="18"/>
      <c r="K19" s="18"/>
      <c r="L19" s="18"/>
    </row>
    <row r="20" spans="1:12" ht="17.25">
      <c r="A20" s="18"/>
      <c r="B20" s="19" t="s">
        <v>2</v>
      </c>
      <c r="C20" s="19"/>
      <c r="D20" s="19"/>
      <c r="E20" s="18"/>
      <c r="F20" s="18"/>
      <c r="G20" s="18"/>
      <c r="H20" s="18"/>
      <c r="I20" s="18" t="s">
        <v>25</v>
      </c>
      <c r="J20" s="18"/>
      <c r="K20" s="18"/>
      <c r="L20" s="18"/>
    </row>
  </sheetData>
  <sheetProtection selectLockedCells="1" selectUnlockedCells="1"/>
  <mergeCells count="21">
    <mergeCell ref="I1:L1"/>
    <mergeCell ref="I2:L2"/>
    <mergeCell ref="I3:L3"/>
    <mergeCell ref="I4:L4"/>
    <mergeCell ref="I5:L5"/>
    <mergeCell ref="A6:H6"/>
    <mergeCell ref="A7:H7"/>
    <mergeCell ref="A9:A11"/>
    <mergeCell ref="B9:B11"/>
    <mergeCell ref="C9:C11"/>
    <mergeCell ref="D9:D11"/>
    <mergeCell ref="E9:E11"/>
    <mergeCell ref="F9:F11"/>
    <mergeCell ref="G9:G11"/>
    <mergeCell ref="H9:H11"/>
    <mergeCell ref="I9:I11"/>
    <mergeCell ref="J9:J11"/>
    <mergeCell ref="K9:K11"/>
    <mergeCell ref="L9:L11"/>
    <mergeCell ref="B19:D19"/>
    <mergeCell ref="B20:D20"/>
  </mergeCells>
  <printOptions/>
  <pageMargins left="0.35833333333333334" right="0.125" top="0.3590277777777778" bottom="0.19166666666666668" header="0.5118055555555555" footer="0.5118055555555555"/>
  <pageSetup horizontalDpi="300" verticalDpi="3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</dc:creator>
  <cp:keywords/>
  <dc:description/>
  <cp:lastModifiedBy/>
  <cp:lastPrinted>2014-10-08T11:47:40Z</cp:lastPrinted>
  <dcterms:created xsi:type="dcterms:W3CDTF">2007-02-16T09:11:42Z</dcterms:created>
  <dcterms:modified xsi:type="dcterms:W3CDTF">2014-10-23T14:40:11Z</dcterms:modified>
  <cp:category/>
  <cp:version/>
  <cp:contentType/>
  <cp:contentStatus/>
  <cp:revision>7</cp:revision>
</cp:coreProperties>
</file>