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3'!$A$1:$N$21</definedName>
    <definedName name="_xlnm.Print_Area" localSheetId="0">'Додаток2'!$A$1:$N$23</definedName>
  </definedNames>
  <calcPr fullCalcOnLoad="1"/>
</workbook>
</file>

<file path=xl/sharedStrings.xml><?xml version="1.0" encoding="utf-8"?>
<sst xmlns="http://schemas.openxmlformats.org/spreadsheetml/2006/main" count="179" uniqueCount="62">
  <si>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</si>
  <si>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</si>
  <si>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</si>
  <si>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</si>
  <si>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</si>
  <si>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</si>
  <si>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</si>
  <si>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</si>
  <si>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</si>
  <si>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</si>
  <si>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</si>
  <si>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</si>
  <si>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</si>
  <si>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</si>
  <si>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</si>
  <si>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</si>
  <si>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</si>
  <si>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</si>
  <si>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</si>
  <si>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</si>
  <si>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</si>
  <si>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</si>
  <si>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</si>
  <si>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</si>
  <si>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</si>
  <si>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</si>
  <si>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</si>
  <si>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</si>
  <si>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</si>
  <si>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</si>
  <si>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</si>
  <si>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</si>
  <si>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</si>
  <si>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</si>
  <si>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</si>
  <si>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</si>
  <si>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</si>
  <si>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</si>
  <si>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</si>
  <si>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</si>
  <si>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</si>
  <si>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 xml:space="preserve">Розподіл видатків міського бюджету на 2009 рік </t>
  </si>
  <si>
    <t>100202</t>
  </si>
  <si>
    <t xml:space="preserve">Водопровідно -каналізаційне господарство </t>
  </si>
  <si>
    <t>100302</t>
  </si>
  <si>
    <t>Комбінати комунальних підприємств, районні виробничі об"єднання та інші підприємства, установи та організації житлово -комунального господарства</t>
  </si>
  <si>
    <t>-150,000</t>
  </si>
  <si>
    <t>170703</t>
  </si>
  <si>
    <t>+137,000</t>
  </si>
  <si>
    <t>-137,000</t>
  </si>
  <si>
    <t>Видатки на проведення робіт, пов"язаних з будівництвом, утриманням автомобільних доріг</t>
  </si>
  <si>
    <t>090000</t>
  </si>
  <si>
    <t>Соціальний захист та соціальне забезпечення</t>
  </si>
  <si>
    <t>+150,000</t>
  </si>
  <si>
    <t>090412</t>
  </si>
  <si>
    <t>Інші видатки на соціальний захист населення</t>
  </si>
  <si>
    <t>235</t>
  </si>
  <si>
    <t>Департамент розвитку торгівлі, побутового обслуговування, транспорту та зв"язку</t>
  </si>
  <si>
    <t>-50,000</t>
  </si>
  <si>
    <t>-100,000</t>
  </si>
  <si>
    <t>від 3 грудня  2009 року
№ 2902</t>
  </si>
  <si>
    <t>від 3 грудня 2009 року 
№ 2902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</si>
</sst>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showZeros="0" view="pageBreakPreview" zoomScale="75" zoomScaleNormal="80" zoomScaleSheetLayoutView="75" workbookViewId="0" topLeftCell="A10">
      <selection activeCell="B7" sqref="B7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1"/>
      <c r="H1" s="71"/>
      <c r="I1" s="71"/>
      <c r="J1" s="72" t="s">
        <v>37</v>
      </c>
      <c r="K1" s="72"/>
      <c r="L1" s="72"/>
      <c r="M1" s="72"/>
      <c r="N1" s="72"/>
    </row>
    <row r="2" spans="7:14" ht="16.5" customHeight="1">
      <c r="G2" s="73"/>
      <c r="H2" s="73"/>
      <c r="I2" s="73"/>
      <c r="J2" s="74" t="s">
        <v>0</v>
      </c>
      <c r="K2" s="74"/>
      <c r="L2" s="74"/>
      <c r="M2" s="74"/>
      <c r="N2" s="74"/>
    </row>
    <row r="3" spans="7:14" ht="37.5" customHeight="1">
      <c r="G3" s="73"/>
      <c r="H3" s="73"/>
      <c r="I3" s="73"/>
      <c r="J3" s="74" t="s">
        <v>60</v>
      </c>
      <c r="K3" s="74"/>
      <c r="L3" s="74"/>
      <c r="M3" s="74"/>
      <c r="N3" s="74"/>
    </row>
    <row r="4" spans="7:14" ht="37.5" customHeight="1">
      <c r="G4" s="52"/>
      <c r="H4" s="52"/>
      <c r="I4" s="52"/>
      <c r="J4" s="53"/>
      <c r="K4" s="53"/>
      <c r="L4" s="53"/>
      <c r="M4" s="53"/>
      <c r="N4" s="53"/>
    </row>
    <row r="5" spans="1:14" s="5" customFormat="1" ht="15" customHeight="1">
      <c r="A5" s="59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5" customFormat="1" ht="14.25" customHeight="1">
      <c r="A6" s="59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5" customFormat="1" ht="29.25" customHeight="1">
      <c r="A7" s="4"/>
      <c r="B7" s="4"/>
      <c r="C7" s="59"/>
      <c r="D7" s="59"/>
      <c r="E7" s="59"/>
      <c r="F7" s="59"/>
      <c r="G7" s="59"/>
      <c r="H7" s="59"/>
      <c r="I7" s="59"/>
      <c r="J7" s="4"/>
      <c r="K7" s="4"/>
      <c r="L7" s="61" t="s">
        <v>28</v>
      </c>
      <c r="M7" s="61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4"/>
      <c r="M8" s="54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5" t="s">
        <v>1</v>
      </c>
      <c r="M10" s="65"/>
      <c r="N10" s="65"/>
    </row>
    <row r="11" spans="1:14" ht="15" customHeight="1">
      <c r="A11" s="64" t="s">
        <v>2</v>
      </c>
      <c r="B11" s="64" t="s">
        <v>3</v>
      </c>
      <c r="C11" s="63" t="s">
        <v>4</v>
      </c>
      <c r="D11" s="63"/>
      <c r="E11" s="63"/>
      <c r="F11" s="63"/>
      <c r="G11" s="63"/>
      <c r="H11" s="63" t="s">
        <v>5</v>
      </c>
      <c r="I11" s="63"/>
      <c r="J11" s="63"/>
      <c r="K11" s="63"/>
      <c r="L11" s="63"/>
      <c r="M11" s="63"/>
      <c r="N11" s="66" t="s">
        <v>6</v>
      </c>
    </row>
    <row r="12" spans="1:14" ht="11.25" customHeight="1">
      <c r="A12" s="64"/>
      <c r="B12" s="64"/>
      <c r="C12" s="63" t="s">
        <v>7</v>
      </c>
      <c r="D12" s="64" t="s">
        <v>29</v>
      </c>
      <c r="E12" s="63" t="s">
        <v>8</v>
      </c>
      <c r="F12" s="63"/>
      <c r="G12" s="64" t="s">
        <v>31</v>
      </c>
      <c r="H12" s="63" t="s">
        <v>7</v>
      </c>
      <c r="I12" s="64" t="s">
        <v>29</v>
      </c>
      <c r="J12" s="63" t="s">
        <v>8</v>
      </c>
      <c r="K12" s="63"/>
      <c r="L12" s="64" t="s">
        <v>31</v>
      </c>
      <c r="M12" s="63" t="s">
        <v>9</v>
      </c>
      <c r="N12" s="67"/>
    </row>
    <row r="13" spans="1:14" ht="55.5" customHeight="1">
      <c r="A13" s="64"/>
      <c r="B13" s="64"/>
      <c r="C13" s="63"/>
      <c r="D13" s="64"/>
      <c r="E13" s="34" t="s">
        <v>32</v>
      </c>
      <c r="F13" s="34" t="s">
        <v>33</v>
      </c>
      <c r="G13" s="64"/>
      <c r="H13" s="63"/>
      <c r="I13" s="64"/>
      <c r="J13" s="34" t="s">
        <v>30</v>
      </c>
      <c r="K13" s="34" t="s">
        <v>33</v>
      </c>
      <c r="L13" s="64"/>
      <c r="M13" s="63"/>
      <c r="N13" s="68"/>
    </row>
    <row r="14" spans="1:14" ht="42.75" customHeight="1">
      <c r="A14" s="47" t="s">
        <v>51</v>
      </c>
      <c r="B14" s="45" t="s">
        <v>52</v>
      </c>
      <c r="C14" s="47" t="s">
        <v>53</v>
      </c>
      <c r="D14" s="47" t="s">
        <v>53</v>
      </c>
      <c r="E14" s="44"/>
      <c r="F14" s="47"/>
      <c r="G14" s="47"/>
      <c r="H14" s="47"/>
      <c r="I14" s="47"/>
      <c r="J14" s="44"/>
      <c r="K14" s="47"/>
      <c r="L14" s="47"/>
      <c r="M14" s="50"/>
      <c r="N14" s="47" t="s">
        <v>53</v>
      </c>
    </row>
    <row r="15" spans="1:14" ht="6" customHeight="1" hidden="1">
      <c r="A15" s="46" t="s">
        <v>54</v>
      </c>
      <c r="B15" s="41" t="s">
        <v>55</v>
      </c>
      <c r="C15" s="46" t="s">
        <v>53</v>
      </c>
      <c r="D15" s="46" t="s">
        <v>53</v>
      </c>
      <c r="E15" s="42"/>
      <c r="F15" s="46"/>
      <c r="G15" s="46"/>
      <c r="H15" s="46"/>
      <c r="I15" s="46"/>
      <c r="J15" s="42"/>
      <c r="K15" s="46"/>
      <c r="L15" s="46"/>
      <c r="M15" s="43"/>
      <c r="N15" s="46" t="s">
        <v>53</v>
      </c>
    </row>
    <row r="16" spans="1:14" ht="33" customHeight="1">
      <c r="A16" s="46" t="s">
        <v>54</v>
      </c>
      <c r="B16" s="41" t="s">
        <v>55</v>
      </c>
      <c r="C16" s="46" t="s">
        <v>53</v>
      </c>
      <c r="D16" s="46" t="s">
        <v>53</v>
      </c>
      <c r="E16" s="42"/>
      <c r="F16" s="46"/>
      <c r="G16" s="46"/>
      <c r="H16" s="46"/>
      <c r="I16" s="46"/>
      <c r="J16" s="42"/>
      <c r="K16" s="46"/>
      <c r="L16" s="46"/>
      <c r="M16" s="43"/>
      <c r="N16" s="46" t="s">
        <v>53</v>
      </c>
    </row>
    <row r="17" spans="1:14" ht="30" customHeight="1">
      <c r="A17" s="55" t="s">
        <v>10</v>
      </c>
      <c r="B17" s="45" t="s">
        <v>11</v>
      </c>
      <c r="C17" s="47" t="s">
        <v>46</v>
      </c>
      <c r="D17" s="47" t="s">
        <v>46</v>
      </c>
      <c r="E17" s="47"/>
      <c r="F17" s="44"/>
      <c r="G17" s="47"/>
      <c r="H17" s="38"/>
      <c r="I17" s="47" t="s">
        <v>48</v>
      </c>
      <c r="J17" s="38"/>
      <c r="K17" s="38"/>
      <c r="L17" s="47" t="s">
        <v>49</v>
      </c>
      <c r="M17" s="38"/>
      <c r="N17" s="38">
        <v>-150</v>
      </c>
    </row>
    <row r="18" spans="1:14" ht="30" customHeight="1">
      <c r="A18" s="40" t="s">
        <v>42</v>
      </c>
      <c r="B18" s="41" t="s">
        <v>43</v>
      </c>
      <c r="C18" s="46" t="s">
        <v>58</v>
      </c>
      <c r="D18" s="46" t="s">
        <v>58</v>
      </c>
      <c r="E18" s="42"/>
      <c r="F18" s="42"/>
      <c r="G18" s="46"/>
      <c r="H18" s="46"/>
      <c r="I18" s="43"/>
      <c r="J18" s="43"/>
      <c r="K18" s="43"/>
      <c r="L18" s="46"/>
      <c r="M18" s="43"/>
      <c r="N18" s="46" t="s">
        <v>58</v>
      </c>
    </row>
    <row r="19" spans="1:14" ht="51.75" customHeight="1">
      <c r="A19" s="46" t="s">
        <v>44</v>
      </c>
      <c r="B19" s="41" t="s">
        <v>45</v>
      </c>
      <c r="C19" s="46" t="s">
        <v>59</v>
      </c>
      <c r="D19" s="46" t="s">
        <v>59</v>
      </c>
      <c r="E19" s="42"/>
      <c r="F19" s="46"/>
      <c r="G19" s="46"/>
      <c r="H19" s="46"/>
      <c r="I19" s="43"/>
      <c r="J19" s="43"/>
      <c r="K19" s="43"/>
      <c r="L19" s="46"/>
      <c r="M19" s="43"/>
      <c r="N19" s="46" t="s">
        <v>59</v>
      </c>
    </row>
    <row r="20" spans="1:14" ht="30" customHeight="1">
      <c r="A20" s="46" t="s">
        <v>47</v>
      </c>
      <c r="B20" s="41" t="s">
        <v>50</v>
      </c>
      <c r="C20" s="46"/>
      <c r="D20" s="46"/>
      <c r="E20" s="42"/>
      <c r="F20" s="46"/>
      <c r="G20" s="46"/>
      <c r="H20" s="46"/>
      <c r="I20" s="46" t="s">
        <v>48</v>
      </c>
      <c r="J20" s="42"/>
      <c r="K20" s="46"/>
      <c r="L20" s="46" t="s">
        <v>49</v>
      </c>
      <c r="M20" s="43"/>
      <c r="N20" s="46"/>
    </row>
    <row r="21" spans="1:15" ht="28.5" customHeight="1">
      <c r="A21" s="31"/>
      <c r="B21" s="51" t="s">
        <v>36</v>
      </c>
      <c r="C21" s="44"/>
      <c r="D21" s="47"/>
      <c r="E21" s="47"/>
      <c r="F21" s="47"/>
      <c r="G21" s="47"/>
      <c r="H21" s="47"/>
      <c r="I21" s="47" t="s">
        <v>48</v>
      </c>
      <c r="J21" s="38"/>
      <c r="K21" s="38"/>
      <c r="L21" s="47" t="s">
        <v>49</v>
      </c>
      <c r="M21" s="38"/>
      <c r="N21" s="47"/>
      <c r="O21" s="6"/>
    </row>
    <row r="22" spans="1:15" ht="18" customHeight="1">
      <c r="A22" s="16"/>
      <c r="B22" s="48"/>
      <c r="C22" s="49"/>
      <c r="D22" s="49"/>
      <c r="E22" s="49"/>
      <c r="F22" s="49"/>
      <c r="G22" s="49"/>
      <c r="H22" s="49"/>
      <c r="I22" s="35"/>
      <c r="J22" s="35"/>
      <c r="K22" s="35"/>
      <c r="L22" s="35"/>
      <c r="M22" s="18"/>
      <c r="N22" s="17"/>
      <c r="O22" s="6"/>
    </row>
    <row r="23" spans="1:15" ht="18" customHeight="1">
      <c r="A23" s="16"/>
      <c r="B23" s="32"/>
      <c r="C23" s="17"/>
      <c r="D23" s="18"/>
      <c r="E23" s="18"/>
      <c r="F23" s="18"/>
      <c r="G23" s="18"/>
      <c r="H23" s="39"/>
      <c r="I23" s="39"/>
      <c r="J23" s="39"/>
      <c r="K23" s="18"/>
      <c r="L23" s="18"/>
      <c r="M23" s="18"/>
      <c r="N23" s="17"/>
      <c r="O23" s="6"/>
    </row>
    <row r="24" spans="1:15" ht="18" customHeight="1">
      <c r="A24" s="16"/>
      <c r="B24" s="14"/>
      <c r="C24" s="17"/>
      <c r="D24" s="18"/>
      <c r="E24" s="18"/>
      <c r="F24" s="18"/>
      <c r="G24" s="18"/>
      <c r="H24" s="17"/>
      <c r="I24" s="18"/>
      <c r="J24" s="18"/>
      <c r="K24" s="18"/>
      <c r="L24" s="18"/>
      <c r="M24" s="18"/>
      <c r="N24" s="17"/>
      <c r="O24" s="6"/>
    </row>
    <row r="25" spans="1:15" s="5" customFormat="1" ht="27" customHeight="1">
      <c r="A25" s="19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"/>
    </row>
    <row r="26" spans="1:15" s="5" customFormat="1" ht="30.75" customHeight="1" hidden="1">
      <c r="A26" s="19"/>
      <c r="B26" s="8" t="s">
        <v>12</v>
      </c>
      <c r="C26" s="7">
        <f>D26+G26</f>
        <v>35291.8</v>
      </c>
      <c r="D26" s="7">
        <f>D29+D33+D38+D42</f>
        <v>35291.8</v>
      </c>
      <c r="E26" s="7">
        <f>E29+E33+E38+E42</f>
        <v>0</v>
      </c>
      <c r="F26" s="7">
        <f>F29+F33+F38+F42</f>
        <v>0</v>
      </c>
      <c r="G26" s="7">
        <f>G29+G33+G38+G42</f>
        <v>0</v>
      </c>
      <c r="H26" s="7">
        <f>I26+L26</f>
        <v>0</v>
      </c>
      <c r="I26" s="7">
        <f>I29+I33+I38+I42</f>
        <v>0</v>
      </c>
      <c r="J26" s="7">
        <f>J29+J33+J38+J42</f>
        <v>0</v>
      </c>
      <c r="K26" s="7">
        <f>K29+K33+K38+K42</f>
        <v>0</v>
      </c>
      <c r="L26" s="7">
        <f>L29+L33+L38+L42</f>
        <v>0</v>
      </c>
      <c r="M26" s="7">
        <f>M29+M33+M38+M42</f>
        <v>0</v>
      </c>
      <c r="N26" s="11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0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s="5" customFormat="1" ht="13.5" customHeight="1" hidden="1">
      <c r="A28" s="21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ht="60.75" customHeight="1" hidden="1">
      <c r="A29" s="21">
        <v>250326</v>
      </c>
      <c r="B29" s="22" t="s">
        <v>13</v>
      </c>
      <c r="C29" s="7">
        <f>D29+G29</f>
        <v>7298.4</v>
      </c>
      <c r="D29" s="11">
        <f>D31+D32</f>
        <v>7298.4</v>
      </c>
      <c r="E29" s="11">
        <f>E31+E32</f>
        <v>0</v>
      </c>
      <c r="F29" s="11">
        <f>F31+F32</f>
        <v>0</v>
      </c>
      <c r="G29" s="11">
        <f>G31+G32</f>
        <v>0</v>
      </c>
      <c r="H29" s="7">
        <f>I29+L29</f>
        <v>0</v>
      </c>
      <c r="I29" s="11">
        <f>I31+I32</f>
        <v>0</v>
      </c>
      <c r="J29" s="11">
        <f>J31+J32</f>
        <v>0</v>
      </c>
      <c r="K29" s="11">
        <f>K31+K32</f>
        <v>0</v>
      </c>
      <c r="L29" s="11">
        <f>L31+L32</f>
        <v>0</v>
      </c>
      <c r="M29" s="11">
        <f>M31+M32</f>
        <v>0</v>
      </c>
      <c r="N29" s="11">
        <f t="shared" si="0"/>
        <v>7298.4</v>
      </c>
      <c r="O29" s="6">
        <f t="shared" si="1"/>
        <v>7298.4</v>
      </c>
    </row>
    <row r="30" spans="1:15" ht="14.25" customHeight="1" hidden="1">
      <c r="A30" s="21"/>
      <c r="B30" s="13" t="s">
        <v>14</v>
      </c>
      <c r="C30" s="7"/>
      <c r="D30" s="11"/>
      <c r="E30" s="11"/>
      <c r="F30" s="11"/>
      <c r="G30" s="11"/>
      <c r="H30" s="7"/>
      <c r="I30" s="11"/>
      <c r="J30" s="11"/>
      <c r="K30" s="11"/>
      <c r="L30" s="11"/>
      <c r="M30" s="11"/>
      <c r="N30" s="11">
        <f t="shared" si="0"/>
        <v>0</v>
      </c>
      <c r="O30" s="6">
        <f t="shared" si="1"/>
        <v>0</v>
      </c>
    </row>
    <row r="31" spans="1:15" ht="18.75" customHeight="1" hidden="1">
      <c r="A31" s="21"/>
      <c r="B31" s="23" t="s">
        <v>15</v>
      </c>
      <c r="C31" s="7">
        <f>D31+G31</f>
        <v>4223.7</v>
      </c>
      <c r="D31" s="24">
        <v>4223.7</v>
      </c>
      <c r="E31" s="24"/>
      <c r="F31" s="24"/>
      <c r="G31" s="24"/>
      <c r="H31" s="7">
        <f aca="true" t="shared" si="2" ref="H31:H42">I31+L31</f>
        <v>0</v>
      </c>
      <c r="I31" s="24"/>
      <c r="J31" s="24"/>
      <c r="K31" s="24"/>
      <c r="L31" s="24"/>
      <c r="M31" s="24"/>
      <c r="N31" s="11">
        <f t="shared" si="0"/>
        <v>4223.7</v>
      </c>
      <c r="O31" s="6">
        <f t="shared" si="1"/>
        <v>4223.7</v>
      </c>
    </row>
    <row r="32" spans="1:15" ht="16.5" customHeight="1" hidden="1">
      <c r="A32" s="21"/>
      <c r="B32" s="23" t="s">
        <v>16</v>
      </c>
      <c r="C32" s="7">
        <f>D32+G32</f>
        <v>3074.7</v>
      </c>
      <c r="D32" s="24">
        <v>3074.7</v>
      </c>
      <c r="E32" s="24"/>
      <c r="F32" s="24"/>
      <c r="G32" s="24"/>
      <c r="H32" s="7">
        <f t="shared" si="2"/>
        <v>0</v>
      </c>
      <c r="I32" s="24"/>
      <c r="J32" s="24"/>
      <c r="K32" s="24"/>
      <c r="L32" s="24"/>
      <c r="M32" s="24"/>
      <c r="N32" s="11">
        <f t="shared" si="0"/>
        <v>3074.7</v>
      </c>
      <c r="O32" s="6">
        <f t="shared" si="1"/>
        <v>3074.7</v>
      </c>
    </row>
    <row r="33" spans="1:15" s="5" customFormat="1" ht="246.75" customHeight="1" hidden="1">
      <c r="A33" s="19" t="s">
        <v>17</v>
      </c>
      <c r="B33" s="25" t="s">
        <v>18</v>
      </c>
      <c r="C33" s="7">
        <f>D33+G33</f>
        <v>19033.699999999997</v>
      </c>
      <c r="D33" s="11">
        <f>D36+D37</f>
        <v>19033.699999999997</v>
      </c>
      <c r="E33" s="11">
        <f>E36+E37</f>
        <v>0</v>
      </c>
      <c r="F33" s="11">
        <f>F36+F37</f>
        <v>0</v>
      </c>
      <c r="G33" s="11">
        <f>G36+G37</f>
        <v>0</v>
      </c>
      <c r="H33" s="7">
        <f t="shared" si="2"/>
        <v>0</v>
      </c>
      <c r="I33" s="11">
        <f>I36+I37</f>
        <v>0</v>
      </c>
      <c r="J33" s="11">
        <f>J36+J37</f>
        <v>0</v>
      </c>
      <c r="K33" s="11">
        <f>K36+K37</f>
        <v>0</v>
      </c>
      <c r="L33" s="11">
        <f>L36+L37</f>
        <v>0</v>
      </c>
      <c r="M33" s="11">
        <f>M36+M37</f>
        <v>0</v>
      </c>
      <c r="N33" s="11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19"/>
      <c r="B34" s="26" t="s">
        <v>19</v>
      </c>
      <c r="C34" s="7"/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/>
    </row>
    <row r="35" spans="1:15" s="5" customFormat="1" ht="12" customHeight="1" hidden="1">
      <c r="A35" s="19"/>
      <c r="B35" s="13" t="s">
        <v>20</v>
      </c>
      <c r="C35" s="7">
        <f aca="true" t="shared" si="3" ref="C35:C42">D35+G35</f>
        <v>0</v>
      </c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19"/>
      <c r="B36" s="23" t="s">
        <v>15</v>
      </c>
      <c r="C36" s="7">
        <f t="shared" si="3"/>
        <v>13704.3</v>
      </c>
      <c r="D36" s="24">
        <v>13704.3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19"/>
      <c r="B37" s="23" t="s">
        <v>16</v>
      </c>
      <c r="C37" s="7">
        <f t="shared" si="3"/>
        <v>5329.4</v>
      </c>
      <c r="D37" s="24">
        <v>5329.4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5329.4</v>
      </c>
      <c r="O37" s="6">
        <f t="shared" si="4"/>
        <v>5329.4</v>
      </c>
    </row>
    <row r="38" spans="1:15" s="5" customFormat="1" ht="183.75" customHeight="1" hidden="1">
      <c r="A38" s="19" t="s">
        <v>21</v>
      </c>
      <c r="B38" s="26" t="s">
        <v>22</v>
      </c>
      <c r="C38" s="7">
        <f t="shared" si="3"/>
        <v>8254.900000000001</v>
      </c>
      <c r="D38" s="11">
        <f>D40+D41</f>
        <v>8254.900000000001</v>
      </c>
      <c r="E38" s="11">
        <f>E40+E41</f>
        <v>0</v>
      </c>
      <c r="F38" s="11">
        <f>F40+F41</f>
        <v>0</v>
      </c>
      <c r="G38" s="11">
        <f>G40+G41</f>
        <v>0</v>
      </c>
      <c r="H38" s="7">
        <f t="shared" si="2"/>
        <v>0</v>
      </c>
      <c r="I38" s="11">
        <f>I40+I41</f>
        <v>0</v>
      </c>
      <c r="J38" s="11">
        <f>J40+J41</f>
        <v>0</v>
      </c>
      <c r="K38" s="11">
        <f>K40+K41</f>
        <v>0</v>
      </c>
      <c r="L38" s="11">
        <f>L40+L41</f>
        <v>0</v>
      </c>
      <c r="M38" s="11">
        <f>M40+M41</f>
        <v>0</v>
      </c>
      <c r="N38" s="11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19"/>
      <c r="B39" s="13" t="s">
        <v>20</v>
      </c>
      <c r="C39" s="7">
        <f t="shared" si="3"/>
        <v>0</v>
      </c>
      <c r="D39" s="11"/>
      <c r="E39" s="11"/>
      <c r="F39" s="11"/>
      <c r="G39" s="11"/>
      <c r="H39" s="7">
        <f t="shared" si="2"/>
        <v>0</v>
      </c>
      <c r="I39" s="11"/>
      <c r="J39" s="11"/>
      <c r="K39" s="11"/>
      <c r="L39" s="11"/>
      <c r="M39" s="11"/>
      <c r="N39" s="11">
        <f t="shared" si="0"/>
        <v>0</v>
      </c>
      <c r="O39" s="6">
        <f t="shared" si="4"/>
        <v>0</v>
      </c>
    </row>
    <row r="40" spans="1:15" s="5" customFormat="1" ht="14.25" customHeight="1" hidden="1">
      <c r="A40" s="19"/>
      <c r="B40" s="23" t="s">
        <v>15</v>
      </c>
      <c r="C40" s="7">
        <f t="shared" si="3"/>
        <v>5285.6</v>
      </c>
      <c r="D40" s="24">
        <v>5285.6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5285.6</v>
      </c>
      <c r="O40" s="6">
        <f t="shared" si="4"/>
        <v>5285.6</v>
      </c>
    </row>
    <row r="41" spans="1:15" s="5" customFormat="1" ht="14.25" customHeight="1" hidden="1">
      <c r="A41" s="19"/>
      <c r="B41" s="23" t="s">
        <v>16</v>
      </c>
      <c r="C41" s="7">
        <f t="shared" si="3"/>
        <v>2969.3</v>
      </c>
      <c r="D41" s="24">
        <v>2969.3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2969.3</v>
      </c>
      <c r="O41" s="6">
        <f t="shared" si="4"/>
        <v>2969.3</v>
      </c>
    </row>
    <row r="42" spans="1:15" s="5" customFormat="1" ht="264.75" customHeight="1" hidden="1">
      <c r="A42" s="69" t="s">
        <v>23</v>
      </c>
      <c r="B42" s="26" t="s">
        <v>24</v>
      </c>
      <c r="C42" s="70">
        <f t="shared" si="3"/>
        <v>704.8</v>
      </c>
      <c r="D42" s="62">
        <f>D45+D46</f>
        <v>704.8</v>
      </c>
      <c r="E42" s="62">
        <f>E45+E46</f>
        <v>0</v>
      </c>
      <c r="F42" s="62">
        <f>F45+F46</f>
        <v>0</v>
      </c>
      <c r="G42" s="62">
        <f>G45+G46</f>
        <v>0</v>
      </c>
      <c r="H42" s="70">
        <f t="shared" si="2"/>
        <v>0</v>
      </c>
      <c r="I42" s="62">
        <f>I45+I46</f>
        <v>0</v>
      </c>
      <c r="J42" s="62">
        <f>J45+J46</f>
        <v>0</v>
      </c>
      <c r="K42" s="62">
        <f>K45+K46</f>
        <v>0</v>
      </c>
      <c r="L42" s="62">
        <f>L45+L46</f>
        <v>0</v>
      </c>
      <c r="M42" s="62">
        <f>M45+M46</f>
        <v>0</v>
      </c>
      <c r="N42" s="62">
        <f t="shared" si="0"/>
        <v>704.8</v>
      </c>
      <c r="O42" s="6">
        <f t="shared" si="4"/>
        <v>704.8</v>
      </c>
    </row>
    <row r="43" spans="1:15" s="5" customFormat="1" ht="144.75" customHeight="1" hidden="1">
      <c r="A43" s="69"/>
      <c r="B43" s="27" t="s">
        <v>25</v>
      </c>
      <c r="C43" s="70"/>
      <c r="D43" s="62"/>
      <c r="E43" s="62"/>
      <c r="F43" s="62"/>
      <c r="G43" s="62"/>
      <c r="H43" s="70"/>
      <c r="I43" s="62"/>
      <c r="J43" s="62"/>
      <c r="K43" s="62"/>
      <c r="L43" s="62"/>
      <c r="M43" s="62"/>
      <c r="N43" s="62"/>
      <c r="O43" s="6"/>
    </row>
    <row r="44" spans="1:15" s="5" customFormat="1" ht="15.75" customHeight="1" hidden="1">
      <c r="A44" s="19"/>
      <c r="B44" s="13" t="s">
        <v>20</v>
      </c>
      <c r="C44" s="7">
        <f aca="true" t="shared" si="5" ref="C44:C50">D44+G44</f>
        <v>0</v>
      </c>
      <c r="D44" s="11"/>
      <c r="E44" s="11"/>
      <c r="F44" s="11"/>
      <c r="G44" s="11"/>
      <c r="H44" s="7">
        <f aca="true" t="shared" si="6" ref="H44:H50">I44+L44</f>
        <v>0</v>
      </c>
      <c r="I44" s="11"/>
      <c r="J44" s="11"/>
      <c r="K44" s="11"/>
      <c r="L44" s="11"/>
      <c r="M44" s="11"/>
      <c r="N44" s="11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19"/>
      <c r="B45" s="23" t="s">
        <v>15</v>
      </c>
      <c r="C45" s="7">
        <f t="shared" si="5"/>
        <v>303</v>
      </c>
      <c r="D45" s="24">
        <v>303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19"/>
      <c r="B46" s="23" t="s">
        <v>16</v>
      </c>
      <c r="C46" s="7">
        <f t="shared" si="5"/>
        <v>401.8</v>
      </c>
      <c r="D46" s="24">
        <v>401.8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401.8</v>
      </c>
      <c r="O46" s="6">
        <f t="shared" si="8"/>
        <v>401.8</v>
      </c>
    </row>
    <row r="47" spans="1:15" s="5" customFormat="1" ht="25.5" customHeight="1" hidden="1">
      <c r="A47" s="19"/>
      <c r="B47" s="28" t="s">
        <v>26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13" t="s">
        <v>20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23" t="s">
        <v>15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19"/>
      <c r="B50" s="23" t="s">
        <v>16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9"/>
      <c r="B51" s="8" t="s">
        <v>27</v>
      </c>
      <c r="C51" s="7" t="e">
        <f>C25+#REF!+C26+#REF!+#REF!+#REF!+#REF!+#REF!</f>
        <v>#REF!</v>
      </c>
      <c r="D51" s="7" t="e">
        <f>D25+#REF!+D26+#REF!+#REF!+#REF!+#REF!+#REF!</f>
        <v>#REF!</v>
      </c>
      <c r="E51" s="7" t="e">
        <f>E25+#REF!+E26+#REF!+#REF!+#REF!+#REF!+#REF!</f>
        <v>#REF!</v>
      </c>
      <c r="F51" s="7" t="e">
        <f>F25+#REF!+F26+#REF!+#REF!+#REF!+#REF!+#REF!</f>
        <v>#REF!</v>
      </c>
      <c r="G51" s="7" t="e">
        <f>G25+#REF!+G26+#REF!+#REF!+#REF!+#REF!+#REF!</f>
        <v>#REF!</v>
      </c>
      <c r="H51" s="7" t="e">
        <f>H25+#REF!+H26+#REF!+#REF!+#REF!+#REF!+#REF!</f>
        <v>#REF!</v>
      </c>
      <c r="I51" s="7" t="e">
        <f>I25+#REF!+I26+#REF!+#REF!+#REF!+#REF!+#REF!</f>
        <v>#REF!</v>
      </c>
      <c r="J51" s="7" t="e">
        <f>J25+#REF!+J26+#REF!+#REF!+#REF!+#REF!+#REF!</f>
        <v>#REF!</v>
      </c>
      <c r="K51" s="7" t="e">
        <f>K25+#REF!+K26+#REF!+#REF!+#REF!+#REF!+#REF!</f>
        <v>#REF!</v>
      </c>
      <c r="L51" s="7" t="e">
        <f>L25+#REF!+L26+#REF!+#REF!+#REF!+#REF!+#REF!</f>
        <v>#REF!</v>
      </c>
      <c r="M51" s="7" t="e">
        <f>M25+#REF!+M26+#REF!+#REF!+#REF!+#REF!+#REF!</f>
        <v>#REF!</v>
      </c>
      <c r="N51" s="7" t="e">
        <f>N25+#REF!+N26+#REF!+#REF!+#REF!+#REF!+#REF!</f>
        <v>#REF!</v>
      </c>
      <c r="O51" s="7" t="e">
        <f>O25+#REF!+O26+#REF!+#REF!+#REF!</f>
        <v>#REF!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8"/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2.75">
      <c r="A54" s="10"/>
      <c r="N54" s="11">
        <f>C54+H54</f>
        <v>0</v>
      </c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H59" s="12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N63" s="11">
        <f aca="true" t="shared" si="9" ref="N63:N79">C63+H63</f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</sheetData>
  <mergeCells count="38">
    <mergeCell ref="L7:M7"/>
    <mergeCell ref="J42:J43"/>
    <mergeCell ref="C7:I7"/>
    <mergeCell ref="I12:I13"/>
    <mergeCell ref="J12:K12"/>
    <mergeCell ref="H12:H13"/>
    <mergeCell ref="F42:F43"/>
    <mergeCell ref="G42:G43"/>
    <mergeCell ref="H42:H43"/>
    <mergeCell ref="I42:I43"/>
    <mergeCell ref="K42:K43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2:A43"/>
    <mergeCell ref="C42:C43"/>
    <mergeCell ref="D42:D43"/>
    <mergeCell ref="E42:E43"/>
    <mergeCell ref="L42:L43"/>
    <mergeCell ref="M42:M43"/>
    <mergeCell ref="N42:N43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showZeros="0" tabSelected="1" view="pageBreakPreview" zoomScale="75" zoomScaleNormal="80" zoomScaleSheetLayoutView="75" workbookViewId="0" topLeftCell="A1">
      <selection activeCell="B6" sqref="B6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1"/>
      <c r="H1" s="71"/>
      <c r="I1" s="71"/>
      <c r="J1" s="72" t="s">
        <v>39</v>
      </c>
      <c r="K1" s="72"/>
      <c r="L1" s="72"/>
      <c r="M1" s="72"/>
      <c r="N1" s="72"/>
    </row>
    <row r="2" spans="7:14" ht="16.5" customHeight="1">
      <c r="G2" s="73"/>
      <c r="H2" s="73"/>
      <c r="I2" s="73"/>
      <c r="J2" s="74" t="s">
        <v>0</v>
      </c>
      <c r="K2" s="74"/>
      <c r="L2" s="74"/>
      <c r="M2" s="74"/>
      <c r="N2" s="74"/>
    </row>
    <row r="3" spans="7:14" ht="37.5" customHeight="1">
      <c r="G3" s="73"/>
      <c r="H3" s="73"/>
      <c r="I3" s="73"/>
      <c r="J3" s="74" t="s">
        <v>61</v>
      </c>
      <c r="K3" s="74"/>
      <c r="L3" s="74"/>
      <c r="M3" s="74"/>
      <c r="N3" s="74"/>
    </row>
    <row r="4" spans="1:14" s="5" customFormat="1" ht="15" customHeight="1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5" customFormat="1" ht="14.25" customHeight="1">
      <c r="A5" s="59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5" customFormat="1" ht="48.75" customHeight="1">
      <c r="A6" s="4"/>
      <c r="B6" s="4"/>
      <c r="C6" s="59"/>
      <c r="D6" s="59"/>
      <c r="E6" s="59"/>
      <c r="F6" s="59"/>
      <c r="G6" s="59"/>
      <c r="H6" s="59"/>
      <c r="I6" s="59"/>
      <c r="J6" s="4"/>
      <c r="K6" s="4"/>
      <c r="L6" s="61" t="s">
        <v>28</v>
      </c>
      <c r="M6" s="61"/>
      <c r="N6" s="4"/>
    </row>
    <row r="7" spans="1:14" s="5" customFormat="1" ht="14.25" customHeight="1">
      <c r="A7" s="4"/>
      <c r="B7" s="4"/>
      <c r="C7" s="4"/>
      <c r="D7" s="60"/>
      <c r="E7" s="60"/>
      <c r="F7" s="60"/>
      <c r="G7" s="60"/>
      <c r="H7" s="60"/>
      <c r="I7" s="4"/>
      <c r="J7" s="4"/>
      <c r="K7" s="4"/>
      <c r="L7" s="4"/>
      <c r="M7" s="4"/>
      <c r="N7" s="4"/>
    </row>
    <row r="8" spans="12:14" ht="12" customHeight="1">
      <c r="L8" s="65" t="s">
        <v>1</v>
      </c>
      <c r="M8" s="65"/>
      <c r="N8" s="65"/>
    </row>
    <row r="9" spans="1:14" ht="15" customHeight="1">
      <c r="A9" s="64" t="s">
        <v>2</v>
      </c>
      <c r="B9" s="64" t="s">
        <v>3</v>
      </c>
      <c r="C9" s="63" t="s">
        <v>4</v>
      </c>
      <c r="D9" s="63"/>
      <c r="E9" s="63"/>
      <c r="F9" s="63"/>
      <c r="G9" s="63"/>
      <c r="H9" s="63" t="s">
        <v>5</v>
      </c>
      <c r="I9" s="63"/>
      <c r="J9" s="63"/>
      <c r="K9" s="63"/>
      <c r="L9" s="63"/>
      <c r="M9" s="63"/>
      <c r="N9" s="66" t="s">
        <v>6</v>
      </c>
    </row>
    <row r="10" spans="1:14" ht="11.25" customHeight="1">
      <c r="A10" s="64"/>
      <c r="B10" s="64"/>
      <c r="C10" s="63" t="s">
        <v>7</v>
      </c>
      <c r="D10" s="64" t="s">
        <v>29</v>
      </c>
      <c r="E10" s="63" t="s">
        <v>8</v>
      </c>
      <c r="F10" s="63"/>
      <c r="G10" s="64" t="s">
        <v>31</v>
      </c>
      <c r="H10" s="63" t="s">
        <v>7</v>
      </c>
      <c r="I10" s="64" t="s">
        <v>29</v>
      </c>
      <c r="J10" s="63" t="s">
        <v>8</v>
      </c>
      <c r="K10" s="63"/>
      <c r="L10" s="64" t="s">
        <v>31</v>
      </c>
      <c r="M10" s="63" t="s">
        <v>9</v>
      </c>
      <c r="N10" s="67"/>
    </row>
    <row r="11" spans="1:14" ht="55.5" customHeight="1">
      <c r="A11" s="64"/>
      <c r="B11" s="64"/>
      <c r="C11" s="63"/>
      <c r="D11" s="64"/>
      <c r="E11" s="34" t="s">
        <v>32</v>
      </c>
      <c r="F11" s="34" t="s">
        <v>33</v>
      </c>
      <c r="G11" s="64"/>
      <c r="H11" s="63"/>
      <c r="I11" s="64"/>
      <c r="J11" s="34" t="s">
        <v>30</v>
      </c>
      <c r="K11" s="34" t="s">
        <v>33</v>
      </c>
      <c r="L11" s="64"/>
      <c r="M11" s="63"/>
      <c r="N11" s="68"/>
    </row>
    <row r="12" spans="1:14" ht="6" customHeight="1" hidden="1">
      <c r="A12" s="33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30" customHeight="1">
      <c r="A13" s="58" t="s">
        <v>35</v>
      </c>
      <c r="B13" s="15" t="s">
        <v>34</v>
      </c>
      <c r="C13" s="47" t="s">
        <v>46</v>
      </c>
      <c r="D13" s="47" t="s">
        <v>46</v>
      </c>
      <c r="E13" s="47"/>
      <c r="F13" s="44"/>
      <c r="G13" s="47"/>
      <c r="H13" s="38"/>
      <c r="I13" s="47" t="s">
        <v>48</v>
      </c>
      <c r="J13" s="50"/>
      <c r="K13" s="50"/>
      <c r="L13" s="47" t="s">
        <v>49</v>
      </c>
      <c r="M13" s="38"/>
      <c r="N13" s="47" t="s">
        <v>46</v>
      </c>
    </row>
    <row r="14" spans="1:15" ht="30" customHeight="1">
      <c r="A14" s="40" t="s">
        <v>10</v>
      </c>
      <c r="B14" s="41" t="s">
        <v>11</v>
      </c>
      <c r="C14" s="46" t="s">
        <v>46</v>
      </c>
      <c r="D14" s="46" t="s">
        <v>46</v>
      </c>
      <c r="E14" s="46"/>
      <c r="F14" s="42"/>
      <c r="G14" s="46"/>
      <c r="H14" s="57"/>
      <c r="I14" s="43"/>
      <c r="J14" s="43"/>
      <c r="K14" s="43"/>
      <c r="L14" s="57"/>
      <c r="M14" s="57"/>
      <c r="N14" s="57">
        <v>-150</v>
      </c>
      <c r="O14" s="56"/>
    </row>
    <row r="15" spans="1:15" ht="30" customHeight="1">
      <c r="A15" s="40" t="s">
        <v>42</v>
      </c>
      <c r="B15" s="41" t="s">
        <v>43</v>
      </c>
      <c r="C15" s="46" t="s">
        <v>58</v>
      </c>
      <c r="D15" s="46" t="s">
        <v>58</v>
      </c>
      <c r="E15" s="46"/>
      <c r="F15" s="42"/>
      <c r="G15" s="46"/>
      <c r="H15" s="57"/>
      <c r="I15" s="43"/>
      <c r="J15" s="43"/>
      <c r="K15" s="43"/>
      <c r="L15" s="57"/>
      <c r="M15" s="57"/>
      <c r="N15" s="57">
        <v>-50</v>
      </c>
      <c r="O15" s="56"/>
    </row>
    <row r="16" spans="1:14" ht="46.5" customHeight="1">
      <c r="A16" s="46" t="s">
        <v>44</v>
      </c>
      <c r="B16" s="41" t="s">
        <v>45</v>
      </c>
      <c r="C16" s="46" t="s">
        <v>59</v>
      </c>
      <c r="D16" s="46" t="s">
        <v>59</v>
      </c>
      <c r="E16" s="42"/>
      <c r="F16" s="42"/>
      <c r="G16" s="46"/>
      <c r="H16" s="46"/>
      <c r="I16" s="43"/>
      <c r="J16" s="43"/>
      <c r="K16" s="43"/>
      <c r="L16" s="46"/>
      <c r="M16" s="43"/>
      <c r="N16" s="46" t="s">
        <v>59</v>
      </c>
    </row>
    <row r="17" spans="1:14" ht="32.25" customHeight="1">
      <c r="A17" s="46" t="s">
        <v>47</v>
      </c>
      <c r="B17" s="41" t="s">
        <v>50</v>
      </c>
      <c r="C17" s="46"/>
      <c r="D17" s="46"/>
      <c r="E17" s="42"/>
      <c r="F17" s="46"/>
      <c r="G17" s="46"/>
      <c r="H17" s="46"/>
      <c r="I17" s="46" t="s">
        <v>48</v>
      </c>
      <c r="J17" s="42"/>
      <c r="K17" s="46"/>
      <c r="L17" s="46" t="s">
        <v>49</v>
      </c>
      <c r="M17" s="43"/>
      <c r="N17" s="46"/>
    </row>
    <row r="18" spans="1:14" ht="32.25" customHeight="1">
      <c r="A18" s="47" t="s">
        <v>56</v>
      </c>
      <c r="B18" s="45" t="s">
        <v>57</v>
      </c>
      <c r="C18" s="47" t="s">
        <v>53</v>
      </c>
      <c r="D18" s="47" t="s">
        <v>53</v>
      </c>
      <c r="E18" s="44"/>
      <c r="F18" s="47"/>
      <c r="G18" s="47"/>
      <c r="H18" s="47"/>
      <c r="I18" s="47"/>
      <c r="J18" s="44"/>
      <c r="K18" s="47"/>
      <c r="L18" s="47"/>
      <c r="M18" s="50"/>
      <c r="N18" s="47" t="s">
        <v>53</v>
      </c>
    </row>
    <row r="19" spans="1:14" ht="32.25" customHeight="1">
      <c r="A19" s="46" t="s">
        <v>54</v>
      </c>
      <c r="B19" s="41" t="s">
        <v>55</v>
      </c>
      <c r="C19" s="46" t="s">
        <v>53</v>
      </c>
      <c r="D19" s="46" t="s">
        <v>53</v>
      </c>
      <c r="E19" s="42"/>
      <c r="F19" s="46"/>
      <c r="G19" s="46"/>
      <c r="H19" s="46"/>
      <c r="I19" s="46"/>
      <c r="J19" s="42"/>
      <c r="K19" s="46"/>
      <c r="L19" s="46"/>
      <c r="M19" s="43"/>
      <c r="N19" s="46" t="s">
        <v>53</v>
      </c>
    </row>
    <row r="20" spans="1:14" ht="28.5" customHeight="1">
      <c r="A20" s="40"/>
      <c r="B20" s="45" t="s">
        <v>27</v>
      </c>
      <c r="C20" s="44"/>
      <c r="D20" s="47"/>
      <c r="E20" s="47"/>
      <c r="F20" s="47"/>
      <c r="G20" s="47"/>
      <c r="H20" s="38"/>
      <c r="I20" s="47" t="s">
        <v>48</v>
      </c>
      <c r="J20" s="50"/>
      <c r="K20" s="50"/>
      <c r="L20" s="47" t="s">
        <v>49</v>
      </c>
      <c r="M20" s="38"/>
      <c r="N20" s="47"/>
    </row>
    <row r="21" spans="1:15" ht="18" customHeight="1">
      <c r="A21" s="16"/>
      <c r="B21" s="14"/>
      <c r="C21" s="17"/>
      <c r="D21" s="18"/>
      <c r="E21" s="18"/>
      <c r="F21" s="18"/>
      <c r="G21" s="18"/>
      <c r="H21" s="17"/>
      <c r="I21" s="35"/>
      <c r="J21" s="35"/>
      <c r="K21" s="35"/>
      <c r="L21" s="35"/>
      <c r="M21" s="18"/>
      <c r="N21" s="17"/>
      <c r="O21" s="6"/>
    </row>
    <row r="22" spans="1:15" ht="18" customHeight="1">
      <c r="A22" s="16"/>
      <c r="B22" s="32"/>
      <c r="C22" s="17"/>
      <c r="D22" s="18"/>
      <c r="E22" s="18"/>
      <c r="F22" s="18"/>
      <c r="G22" s="18"/>
      <c r="H22" s="75"/>
      <c r="I22" s="75"/>
      <c r="J22" s="75"/>
      <c r="K22" s="18"/>
      <c r="L22" s="18"/>
      <c r="M22" s="18"/>
      <c r="N22" s="17"/>
      <c r="O22" s="6"/>
    </row>
    <row r="23" spans="1:15" ht="18" customHeight="1">
      <c r="A23" s="16"/>
      <c r="B23" s="14"/>
      <c r="C23" s="17"/>
      <c r="D23" s="18"/>
      <c r="E23" s="18"/>
      <c r="F23" s="18"/>
      <c r="G23" s="18"/>
      <c r="H23" s="17"/>
      <c r="I23" s="18"/>
      <c r="J23" s="18"/>
      <c r="K23" s="18"/>
      <c r="L23" s="18"/>
      <c r="M23" s="18"/>
      <c r="N23" s="17"/>
      <c r="O23" s="6"/>
    </row>
    <row r="24" spans="1:15" s="5" customFormat="1" ht="27" customHeight="1">
      <c r="A24" s="19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"/>
    </row>
    <row r="25" spans="1:15" s="5" customFormat="1" ht="30.75" customHeight="1" hidden="1">
      <c r="A25" s="19"/>
      <c r="B25" s="8" t="s">
        <v>12</v>
      </c>
      <c r="C25" s="7">
        <f>D25+G25</f>
        <v>35291.8</v>
      </c>
      <c r="D25" s="7">
        <f>D28+D32+D37+D41</f>
        <v>35291.8</v>
      </c>
      <c r="E25" s="7">
        <f>E28+E32+E37+E41</f>
        <v>0</v>
      </c>
      <c r="F25" s="7">
        <f>F28+F32+F37+F41</f>
        <v>0</v>
      </c>
      <c r="G25" s="7">
        <f>G28+G32+G37+G41</f>
        <v>0</v>
      </c>
      <c r="H25" s="7">
        <f>I25+L25</f>
        <v>0</v>
      </c>
      <c r="I25" s="7">
        <f>I28+I32+I37+I41</f>
        <v>0</v>
      </c>
      <c r="J25" s="7">
        <f>J28+J32+J37+J41</f>
        <v>0</v>
      </c>
      <c r="K25" s="7">
        <f>K28+K32+K37+K41</f>
        <v>0</v>
      </c>
      <c r="L25" s="7">
        <f>L28+L32+L37+L41</f>
        <v>0</v>
      </c>
      <c r="M25" s="7">
        <f>M28+M32+M37+M41</f>
        <v>0</v>
      </c>
      <c r="N25" s="11">
        <f aca="true" t="shared" si="0" ref="N25:N41">C25+H25</f>
        <v>35291.8</v>
      </c>
      <c r="O25" s="6">
        <f aca="true" t="shared" si="1" ref="O25:O32">D25+G25</f>
        <v>35291.8</v>
      </c>
    </row>
    <row r="26" spans="1:15" s="5" customFormat="1" ht="13.5" customHeight="1" hidden="1">
      <c r="A26" s="20"/>
      <c r="B26" s="13"/>
      <c r="C26" s="7">
        <f>D26+G26</f>
        <v>0</v>
      </c>
      <c r="D26" s="11"/>
      <c r="E26" s="11"/>
      <c r="F26" s="11"/>
      <c r="G26" s="11"/>
      <c r="H26" s="7">
        <f>I26+L26</f>
        <v>0</v>
      </c>
      <c r="I26" s="11"/>
      <c r="J26" s="11"/>
      <c r="K26" s="11"/>
      <c r="L26" s="11"/>
      <c r="M26" s="11"/>
      <c r="N26" s="11">
        <f t="shared" si="0"/>
        <v>0</v>
      </c>
      <c r="O26" s="6">
        <f t="shared" si="1"/>
        <v>0</v>
      </c>
    </row>
    <row r="27" spans="1:15" s="5" customFormat="1" ht="13.5" customHeight="1" hidden="1">
      <c r="A27" s="21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ht="60.75" customHeight="1" hidden="1">
      <c r="A28" s="21">
        <v>250326</v>
      </c>
      <c r="B28" s="22" t="s">
        <v>13</v>
      </c>
      <c r="C28" s="7">
        <f>D28+G28</f>
        <v>7298.4</v>
      </c>
      <c r="D28" s="11">
        <f>D30+D31</f>
        <v>7298.4</v>
      </c>
      <c r="E28" s="11">
        <f>E30+E31</f>
        <v>0</v>
      </c>
      <c r="F28" s="11">
        <f>F30+F31</f>
        <v>0</v>
      </c>
      <c r="G28" s="11">
        <f>G30+G31</f>
        <v>0</v>
      </c>
      <c r="H28" s="7">
        <f>I28+L28</f>
        <v>0</v>
      </c>
      <c r="I28" s="11">
        <f>I30+I31</f>
        <v>0</v>
      </c>
      <c r="J28" s="11">
        <f>J30+J31</f>
        <v>0</v>
      </c>
      <c r="K28" s="11">
        <f>K30+K31</f>
        <v>0</v>
      </c>
      <c r="L28" s="11">
        <f>L30+L31</f>
        <v>0</v>
      </c>
      <c r="M28" s="11">
        <f>M30+M31</f>
        <v>0</v>
      </c>
      <c r="N28" s="11">
        <f t="shared" si="0"/>
        <v>7298.4</v>
      </c>
      <c r="O28" s="6">
        <f t="shared" si="1"/>
        <v>7298.4</v>
      </c>
    </row>
    <row r="29" spans="1:15" ht="14.25" customHeight="1" hidden="1">
      <c r="A29" s="21"/>
      <c r="B29" s="13" t="s">
        <v>14</v>
      </c>
      <c r="C29" s="7"/>
      <c r="D29" s="11"/>
      <c r="E29" s="11"/>
      <c r="F29" s="11"/>
      <c r="G29" s="11"/>
      <c r="H29" s="7"/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18.75" customHeight="1" hidden="1">
      <c r="A30" s="21"/>
      <c r="B30" s="23" t="s">
        <v>15</v>
      </c>
      <c r="C30" s="7">
        <f>D30+G30</f>
        <v>4223.7</v>
      </c>
      <c r="D30" s="24">
        <v>4223.7</v>
      </c>
      <c r="E30" s="24"/>
      <c r="F30" s="24"/>
      <c r="G30" s="24"/>
      <c r="H30" s="7">
        <f aca="true" t="shared" si="2" ref="H30:H41">I30+L30</f>
        <v>0</v>
      </c>
      <c r="I30" s="24"/>
      <c r="J30" s="24"/>
      <c r="K30" s="24"/>
      <c r="L30" s="24"/>
      <c r="M30" s="24"/>
      <c r="N30" s="11">
        <f t="shared" si="0"/>
        <v>4223.7</v>
      </c>
      <c r="O30" s="6">
        <f t="shared" si="1"/>
        <v>4223.7</v>
      </c>
    </row>
    <row r="31" spans="1:15" ht="16.5" customHeight="1" hidden="1">
      <c r="A31" s="21"/>
      <c r="B31" s="23" t="s">
        <v>16</v>
      </c>
      <c r="C31" s="7">
        <f>D31+G31</f>
        <v>3074.7</v>
      </c>
      <c r="D31" s="24">
        <v>3074.7</v>
      </c>
      <c r="E31" s="24"/>
      <c r="F31" s="24"/>
      <c r="G31" s="24"/>
      <c r="H31" s="7">
        <f t="shared" si="2"/>
        <v>0</v>
      </c>
      <c r="I31" s="24"/>
      <c r="J31" s="24"/>
      <c r="K31" s="24"/>
      <c r="L31" s="24"/>
      <c r="M31" s="24"/>
      <c r="N31" s="11">
        <f t="shared" si="0"/>
        <v>3074.7</v>
      </c>
      <c r="O31" s="6">
        <f t="shared" si="1"/>
        <v>3074.7</v>
      </c>
    </row>
    <row r="32" spans="1:15" s="5" customFormat="1" ht="246.75" customHeight="1" hidden="1">
      <c r="A32" s="19" t="s">
        <v>17</v>
      </c>
      <c r="B32" s="25" t="s">
        <v>18</v>
      </c>
      <c r="C32" s="7">
        <f>D32+G32</f>
        <v>19033.699999999997</v>
      </c>
      <c r="D32" s="11">
        <f>D35+D36</f>
        <v>19033.699999999997</v>
      </c>
      <c r="E32" s="11">
        <f>E35+E36</f>
        <v>0</v>
      </c>
      <c r="F32" s="11">
        <f>F35+F36</f>
        <v>0</v>
      </c>
      <c r="G32" s="11">
        <f>G35+G36</f>
        <v>0</v>
      </c>
      <c r="H32" s="7">
        <f t="shared" si="2"/>
        <v>0</v>
      </c>
      <c r="I32" s="11">
        <f>I35+I36</f>
        <v>0</v>
      </c>
      <c r="J32" s="11">
        <f>J35+J36</f>
        <v>0</v>
      </c>
      <c r="K32" s="11">
        <f>K35+K36</f>
        <v>0</v>
      </c>
      <c r="L32" s="11">
        <f>L35+L36</f>
        <v>0</v>
      </c>
      <c r="M32" s="11">
        <f>M35+M36</f>
        <v>0</v>
      </c>
      <c r="N32" s="11">
        <f t="shared" si="0"/>
        <v>19033.699999999997</v>
      </c>
      <c r="O32" s="6">
        <f t="shared" si="1"/>
        <v>19033.699999999997</v>
      </c>
    </row>
    <row r="33" spans="1:15" s="5" customFormat="1" ht="136.5" customHeight="1" hidden="1">
      <c r="A33" s="19"/>
      <c r="B33" s="26" t="s">
        <v>19</v>
      </c>
      <c r="C33" s="7"/>
      <c r="D33" s="11"/>
      <c r="E33" s="11"/>
      <c r="F33" s="11"/>
      <c r="G33" s="11"/>
      <c r="H33" s="7">
        <f t="shared" si="2"/>
        <v>0</v>
      </c>
      <c r="I33" s="11"/>
      <c r="J33" s="11"/>
      <c r="K33" s="11"/>
      <c r="L33" s="11"/>
      <c r="M33" s="11"/>
      <c r="N33" s="11">
        <f t="shared" si="0"/>
        <v>0</v>
      </c>
      <c r="O33" s="6"/>
    </row>
    <row r="34" spans="1:15" s="5" customFormat="1" ht="12" customHeight="1" hidden="1">
      <c r="A34" s="19"/>
      <c r="B34" s="13" t="s">
        <v>20</v>
      </c>
      <c r="C34" s="7">
        <f aca="true" t="shared" si="3" ref="C34:C41">D34+G34</f>
        <v>0</v>
      </c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>
        <f aca="true" t="shared" si="4" ref="O34:O41">D34+G34</f>
        <v>0</v>
      </c>
    </row>
    <row r="35" spans="1:15" s="5" customFormat="1" ht="14.25" customHeight="1" hidden="1">
      <c r="A35" s="19"/>
      <c r="B35" s="23" t="s">
        <v>15</v>
      </c>
      <c r="C35" s="7">
        <f t="shared" si="3"/>
        <v>13704.3</v>
      </c>
      <c r="D35" s="24">
        <v>13704.3</v>
      </c>
      <c r="E35" s="24"/>
      <c r="F35" s="24"/>
      <c r="G35" s="24"/>
      <c r="H35" s="7">
        <f t="shared" si="2"/>
        <v>0</v>
      </c>
      <c r="I35" s="24"/>
      <c r="J35" s="24"/>
      <c r="K35" s="24"/>
      <c r="L35" s="24"/>
      <c r="M35" s="24"/>
      <c r="N35" s="11">
        <f t="shared" si="0"/>
        <v>13704.3</v>
      </c>
      <c r="O35" s="6">
        <f t="shared" si="4"/>
        <v>13704.3</v>
      </c>
    </row>
    <row r="36" spans="1:15" s="5" customFormat="1" ht="14.25" customHeight="1" hidden="1">
      <c r="A36" s="19"/>
      <c r="B36" s="23" t="s">
        <v>16</v>
      </c>
      <c r="C36" s="7">
        <f t="shared" si="3"/>
        <v>5329.4</v>
      </c>
      <c r="D36" s="24">
        <v>5329.4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5329.4</v>
      </c>
      <c r="O36" s="6">
        <f t="shared" si="4"/>
        <v>5329.4</v>
      </c>
    </row>
    <row r="37" spans="1:15" s="5" customFormat="1" ht="183.75" customHeight="1" hidden="1">
      <c r="A37" s="19" t="s">
        <v>21</v>
      </c>
      <c r="B37" s="26" t="s">
        <v>22</v>
      </c>
      <c r="C37" s="7">
        <f t="shared" si="3"/>
        <v>8254.900000000001</v>
      </c>
      <c r="D37" s="11">
        <f>D39+D40</f>
        <v>8254.900000000001</v>
      </c>
      <c r="E37" s="11">
        <f>E39+E40</f>
        <v>0</v>
      </c>
      <c r="F37" s="11">
        <f>F39+F40</f>
        <v>0</v>
      </c>
      <c r="G37" s="11">
        <f>G39+G40</f>
        <v>0</v>
      </c>
      <c r="H37" s="7">
        <f t="shared" si="2"/>
        <v>0</v>
      </c>
      <c r="I37" s="11">
        <f>I39+I40</f>
        <v>0</v>
      </c>
      <c r="J37" s="11">
        <f>J39+J40</f>
        <v>0</v>
      </c>
      <c r="K37" s="11">
        <f>K39+K40</f>
        <v>0</v>
      </c>
      <c r="L37" s="11">
        <f>L39+L40</f>
        <v>0</v>
      </c>
      <c r="M37" s="11">
        <f>M39+M40</f>
        <v>0</v>
      </c>
      <c r="N37" s="11">
        <f t="shared" si="0"/>
        <v>8254.900000000001</v>
      </c>
      <c r="O37" s="6">
        <f t="shared" si="4"/>
        <v>8254.900000000001</v>
      </c>
    </row>
    <row r="38" spans="1:15" s="5" customFormat="1" ht="14.25" customHeight="1" hidden="1">
      <c r="A38" s="19"/>
      <c r="B38" s="13" t="s">
        <v>20</v>
      </c>
      <c r="C38" s="7">
        <f t="shared" si="3"/>
        <v>0</v>
      </c>
      <c r="D38" s="11"/>
      <c r="E38" s="11"/>
      <c r="F38" s="11"/>
      <c r="G38" s="11"/>
      <c r="H38" s="7">
        <f t="shared" si="2"/>
        <v>0</v>
      </c>
      <c r="I38" s="11"/>
      <c r="J38" s="11"/>
      <c r="K38" s="11"/>
      <c r="L38" s="11"/>
      <c r="M38" s="11"/>
      <c r="N38" s="11">
        <f t="shared" si="0"/>
        <v>0</v>
      </c>
      <c r="O38" s="6">
        <f t="shared" si="4"/>
        <v>0</v>
      </c>
    </row>
    <row r="39" spans="1:15" s="5" customFormat="1" ht="14.25" customHeight="1" hidden="1">
      <c r="A39" s="19"/>
      <c r="B39" s="23" t="s">
        <v>15</v>
      </c>
      <c r="C39" s="7">
        <f t="shared" si="3"/>
        <v>5285.6</v>
      </c>
      <c r="D39" s="24">
        <v>5285.6</v>
      </c>
      <c r="E39" s="24"/>
      <c r="F39" s="24"/>
      <c r="G39" s="24"/>
      <c r="H39" s="7">
        <f t="shared" si="2"/>
        <v>0</v>
      </c>
      <c r="I39" s="24"/>
      <c r="J39" s="24"/>
      <c r="K39" s="24"/>
      <c r="L39" s="24"/>
      <c r="M39" s="24"/>
      <c r="N39" s="11">
        <f t="shared" si="0"/>
        <v>5285.6</v>
      </c>
      <c r="O39" s="6">
        <f t="shared" si="4"/>
        <v>5285.6</v>
      </c>
    </row>
    <row r="40" spans="1:15" s="5" customFormat="1" ht="14.25" customHeight="1" hidden="1">
      <c r="A40" s="19"/>
      <c r="B40" s="23" t="s">
        <v>16</v>
      </c>
      <c r="C40" s="7">
        <f t="shared" si="3"/>
        <v>2969.3</v>
      </c>
      <c r="D40" s="24">
        <v>2969.3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2969.3</v>
      </c>
      <c r="O40" s="6">
        <f t="shared" si="4"/>
        <v>2969.3</v>
      </c>
    </row>
    <row r="41" spans="1:15" s="5" customFormat="1" ht="264.75" customHeight="1" hidden="1">
      <c r="A41" s="69" t="s">
        <v>23</v>
      </c>
      <c r="B41" s="26" t="s">
        <v>24</v>
      </c>
      <c r="C41" s="70">
        <f t="shared" si="3"/>
        <v>704.8</v>
      </c>
      <c r="D41" s="62">
        <f>D44+D45</f>
        <v>704.8</v>
      </c>
      <c r="E41" s="62">
        <f>E44+E45</f>
        <v>0</v>
      </c>
      <c r="F41" s="62">
        <f>F44+F45</f>
        <v>0</v>
      </c>
      <c r="G41" s="62">
        <f>G44+G45</f>
        <v>0</v>
      </c>
      <c r="H41" s="70">
        <f t="shared" si="2"/>
        <v>0</v>
      </c>
      <c r="I41" s="62">
        <f>I44+I45</f>
        <v>0</v>
      </c>
      <c r="J41" s="62">
        <f>J44+J45</f>
        <v>0</v>
      </c>
      <c r="K41" s="62">
        <f>K44+K45</f>
        <v>0</v>
      </c>
      <c r="L41" s="62">
        <f>L44+L45</f>
        <v>0</v>
      </c>
      <c r="M41" s="62">
        <f>M44+M45</f>
        <v>0</v>
      </c>
      <c r="N41" s="62">
        <f t="shared" si="0"/>
        <v>704.8</v>
      </c>
      <c r="O41" s="6">
        <f t="shared" si="4"/>
        <v>704.8</v>
      </c>
    </row>
    <row r="42" spans="1:15" s="5" customFormat="1" ht="144.75" customHeight="1" hidden="1">
      <c r="A42" s="69"/>
      <c r="B42" s="27" t="s">
        <v>25</v>
      </c>
      <c r="C42" s="70"/>
      <c r="D42" s="62"/>
      <c r="E42" s="62"/>
      <c r="F42" s="62"/>
      <c r="G42" s="62"/>
      <c r="H42" s="70"/>
      <c r="I42" s="62"/>
      <c r="J42" s="62"/>
      <c r="K42" s="62"/>
      <c r="L42" s="62"/>
      <c r="M42" s="62"/>
      <c r="N42" s="62"/>
      <c r="O42" s="6"/>
    </row>
    <row r="43" spans="1:15" s="5" customFormat="1" ht="15.75" customHeight="1" hidden="1">
      <c r="A43" s="19"/>
      <c r="B43" s="13" t="s">
        <v>20</v>
      </c>
      <c r="C43" s="7">
        <f aca="true" t="shared" si="5" ref="C43:C49">D43+G43</f>
        <v>0</v>
      </c>
      <c r="D43" s="11"/>
      <c r="E43" s="11"/>
      <c r="F43" s="11"/>
      <c r="G43" s="11"/>
      <c r="H43" s="7">
        <f aca="true" t="shared" si="6" ref="H43:H49">I43+L43</f>
        <v>0</v>
      </c>
      <c r="I43" s="11"/>
      <c r="J43" s="11"/>
      <c r="K43" s="11"/>
      <c r="L43" s="11"/>
      <c r="M43" s="11"/>
      <c r="N43" s="11">
        <f aca="true" t="shared" si="7" ref="N43:N49">C43+H43</f>
        <v>0</v>
      </c>
      <c r="O43" s="6">
        <f aca="true" t="shared" si="8" ref="O43:O49">D43+G43</f>
        <v>0</v>
      </c>
    </row>
    <row r="44" spans="1:15" s="5" customFormat="1" ht="14.25" customHeight="1" hidden="1">
      <c r="A44" s="19"/>
      <c r="B44" s="23" t="s">
        <v>15</v>
      </c>
      <c r="C44" s="7">
        <f t="shared" si="5"/>
        <v>303</v>
      </c>
      <c r="D44" s="24">
        <v>303</v>
      </c>
      <c r="E44" s="24"/>
      <c r="F44" s="24"/>
      <c r="G44" s="24"/>
      <c r="H44" s="7">
        <f t="shared" si="6"/>
        <v>0</v>
      </c>
      <c r="I44" s="24"/>
      <c r="J44" s="24"/>
      <c r="K44" s="24"/>
      <c r="L44" s="24"/>
      <c r="M44" s="24"/>
      <c r="N44" s="11">
        <f t="shared" si="7"/>
        <v>303</v>
      </c>
      <c r="O44" s="6">
        <f t="shared" si="8"/>
        <v>303</v>
      </c>
    </row>
    <row r="45" spans="1:15" s="5" customFormat="1" ht="14.25" customHeight="1" hidden="1" thickBot="1">
      <c r="A45" s="19"/>
      <c r="B45" s="23" t="s">
        <v>16</v>
      </c>
      <c r="C45" s="7">
        <f t="shared" si="5"/>
        <v>401.8</v>
      </c>
      <c r="D45" s="24">
        <v>401.8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401.8</v>
      </c>
      <c r="O45" s="6">
        <f t="shared" si="8"/>
        <v>401.8</v>
      </c>
    </row>
    <row r="46" spans="1:15" s="5" customFormat="1" ht="25.5" customHeight="1" hidden="1">
      <c r="A46" s="19"/>
      <c r="B46" s="28" t="s">
        <v>26</v>
      </c>
      <c r="C46" s="7">
        <f t="shared" si="5"/>
        <v>0</v>
      </c>
      <c r="D46" s="24"/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0</v>
      </c>
      <c r="O46" s="6">
        <f t="shared" si="8"/>
        <v>0</v>
      </c>
    </row>
    <row r="47" spans="1:15" s="5" customFormat="1" ht="14.25" customHeight="1" hidden="1">
      <c r="A47" s="19"/>
      <c r="B47" s="13" t="s">
        <v>20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23" t="s">
        <v>15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 thickBot="1">
      <c r="A49" s="19"/>
      <c r="B49" s="23" t="s">
        <v>16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30" s="5" customFormat="1" ht="14.25" customHeight="1" hidden="1" thickBot="1">
      <c r="A50" s="9"/>
      <c r="B50" s="8" t="s">
        <v>27</v>
      </c>
      <c r="C50" s="7" t="e">
        <f>C24+#REF!+C25+#REF!+#REF!+#REF!+#REF!+#REF!</f>
        <v>#REF!</v>
      </c>
      <c r="D50" s="7" t="e">
        <f>D24+#REF!+D25+#REF!+#REF!+#REF!+#REF!+#REF!</f>
        <v>#REF!</v>
      </c>
      <c r="E50" s="7" t="e">
        <f>E24+#REF!+E25+#REF!+#REF!+#REF!+#REF!+#REF!</f>
        <v>#REF!</v>
      </c>
      <c r="F50" s="7" t="e">
        <f>F24+#REF!+F25+#REF!+#REF!+#REF!+#REF!+#REF!</f>
        <v>#REF!</v>
      </c>
      <c r="G50" s="7" t="e">
        <f>G24+#REF!+G25+#REF!+#REF!+#REF!+#REF!+#REF!</f>
        <v>#REF!</v>
      </c>
      <c r="H50" s="7" t="e">
        <f>H24+#REF!+H25+#REF!+#REF!+#REF!+#REF!+#REF!</f>
        <v>#REF!</v>
      </c>
      <c r="I50" s="7" t="e">
        <f>I24+#REF!+I25+#REF!+#REF!+#REF!+#REF!+#REF!</f>
        <v>#REF!</v>
      </c>
      <c r="J50" s="7" t="e">
        <f>J24+#REF!+J25+#REF!+#REF!+#REF!+#REF!+#REF!</f>
        <v>#REF!</v>
      </c>
      <c r="K50" s="7" t="e">
        <f>K24+#REF!+K25+#REF!+#REF!+#REF!+#REF!+#REF!</f>
        <v>#REF!</v>
      </c>
      <c r="L50" s="7" t="e">
        <f>L24+#REF!+L25+#REF!+#REF!+#REF!+#REF!+#REF!</f>
        <v>#REF!</v>
      </c>
      <c r="M50" s="7" t="e">
        <f>M24+#REF!+M25+#REF!+#REF!+#REF!+#REF!+#REF!</f>
        <v>#REF!</v>
      </c>
      <c r="N50" s="7" t="e">
        <f>N24+#REF!+N25+#REF!+#REF!+#REF!+#REF!+#REF!</f>
        <v>#REF!</v>
      </c>
      <c r="O50" s="7" t="e">
        <f>O24+#REF!+O25+#REF!+#REF!+#REF!</f>
        <v>#REF!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</row>
    <row r="51" spans="1:14" ht="12.75">
      <c r="A51" s="29"/>
      <c r="B51" s="1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1">
        <f>C51+H51</f>
        <v>0</v>
      </c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10"/>
      <c r="N53" s="11">
        <f>C53+H53</f>
        <v>0</v>
      </c>
    </row>
    <row r="54" spans="1:14" ht="12.75">
      <c r="A54" s="10"/>
      <c r="N54" s="11"/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H58" s="12"/>
      <c r="N58" s="11"/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>
        <f aca="true" t="shared" si="9" ref="N62:N77">C62+H62</f>
        <v>0</v>
      </c>
    </row>
    <row r="63" spans="1:14" ht="12.75">
      <c r="A63" s="10"/>
      <c r="N63" s="11">
        <f t="shared" si="9"/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</sheetData>
  <mergeCells count="40">
    <mergeCell ref="K41:K42"/>
    <mergeCell ref="F41:F42"/>
    <mergeCell ref="G41:G42"/>
    <mergeCell ref="H22:J22"/>
    <mergeCell ref="H41:H42"/>
    <mergeCell ref="I41:I42"/>
    <mergeCell ref="J41:J42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1:N42"/>
    <mergeCell ref="L8:N8"/>
    <mergeCell ref="N9:N11"/>
    <mergeCell ref="A41:A42"/>
    <mergeCell ref="C41:C42"/>
    <mergeCell ref="D41:D42"/>
    <mergeCell ref="E41:E42"/>
    <mergeCell ref="A9:A11"/>
    <mergeCell ref="B9:B11"/>
    <mergeCell ref="C9:G9"/>
    <mergeCell ref="C6:I6"/>
    <mergeCell ref="D7:H7"/>
    <mergeCell ref="L6:M6"/>
    <mergeCell ref="L41:L42"/>
    <mergeCell ref="M41:M42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0" r:id="rId1"/>
  <rowBreaks count="1" manualBreakCount="1">
    <brk id="33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2009-12-01T14:24:28Z</cp:lastPrinted>
  <dcterms:created xsi:type="dcterms:W3CDTF">2005-03-16T07:02:43Z</dcterms:created>
  <dcterms:modified xsi:type="dcterms:W3CDTF">2009-12-15T12:08:43Z</dcterms:modified>
  <cp:category/>
  <cp:version/>
  <cp:contentType/>
  <cp:contentStatus/>
</cp:coreProperties>
</file>