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додаток" sheetId="1" r:id="rId1"/>
  </sheets>
  <definedNames>
    <definedName name="_xlnm.Print_Area" localSheetId="0">'додаток'!$A$1:$Q$75</definedName>
  </definedNames>
  <calcPr fullCalcOnLoad="1"/>
</workbook>
</file>

<file path=xl/sharedStrings.xml><?xml version="1.0" encoding="utf-8"?>
<sst xmlns="http://schemas.openxmlformats.org/spreadsheetml/2006/main" count="150" uniqueCount="72">
  <si>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</si>
  <si>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</si>
  <si>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</si>
  <si>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</si>
  <si>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 xml:space="preserve">Відділ сім’ї та молоді 
Кірово-градської міської ради
</t>
  </si>
  <si>
    <t>ВСЬОГО:</t>
  </si>
  <si>
    <t>Обсяг фінансування</t>
  </si>
  <si>
    <t>№ з/п</t>
  </si>
  <si>
    <t>Зміст  заходу</t>
  </si>
  <si>
    <t>Місцевого бюджету</t>
  </si>
  <si>
    <t>Загаль-ний фонд</t>
  </si>
  <si>
    <t>Виконавці</t>
  </si>
  <si>
    <t>1.1</t>
  </si>
  <si>
    <t>1.2</t>
  </si>
  <si>
    <t>Термін вико-нання</t>
  </si>
  <si>
    <t>Результат впровад-ження</t>
  </si>
  <si>
    <t>1.1.2</t>
  </si>
  <si>
    <t>1.1.3</t>
  </si>
  <si>
    <t>1.1.4</t>
  </si>
  <si>
    <t>1.1.5</t>
  </si>
  <si>
    <t>1.1.6</t>
  </si>
  <si>
    <t>1.2.1</t>
  </si>
  <si>
    <t>Зміцнення української сім’ї, виховання підростаючого покоління, відновлення та збереження сімейних традицій</t>
  </si>
  <si>
    <t>Л.Дорохіна</t>
  </si>
  <si>
    <t>Інших джерел фінансу-вання</t>
  </si>
  <si>
    <t xml:space="preserve">до Міської програми </t>
  </si>
  <si>
    <t>2015 рік</t>
  </si>
  <si>
    <t>1.1.1</t>
  </si>
  <si>
    <t>1.1.7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</si>
  <si>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</si>
  <si>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</si>
  <si>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</si>
  <si>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</si>
  <si>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</si>
  <si>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</si>
  <si>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</si>
  <si>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</si>
  <si>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 xml:space="preserve">Концертні програми дитячих колективів ДЮК для учасників АТО та ветеранів ВВВ, які перебувають на лікуванні у Кіровоградському обласному госпіталі ветеранів ВВВ </t>
  </si>
  <si>
    <t xml:space="preserve">Акція зі вшанування матерів дітьми "Від всієї душі" </t>
  </si>
  <si>
    <t xml:space="preserve">Фестиваль сімейної  творчості "Єдина родина" </t>
  </si>
  <si>
    <t xml:space="preserve">Конкурс "Тато, мама, я - дружна сім’я" </t>
  </si>
  <si>
    <r>
      <t>Концертні та спортивні програми з дітьми “Ми діти твої, Україно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</si>
  <si>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r>
      <t xml:space="preserve">Дні </t>
    </r>
    <r>
      <rPr>
        <sz val="10"/>
        <color indexed="63"/>
        <rFont val="Calibri"/>
        <family val="2"/>
      </rPr>
      <t>"</t>
    </r>
    <r>
      <rPr>
        <sz val="10"/>
        <color indexed="63"/>
        <rFont val="Times New Roman"/>
        <family val="1"/>
      </rPr>
      <t>відкритих дверей" в дитячо-юнацьких клубах за місцем проживання</t>
    </r>
  </si>
  <si>
    <t>Заходи з дітьми "Веселі долоні"</t>
  </si>
  <si>
    <t xml:space="preserve">Новорічні та Різдвяні  заходи з дітьми пільгових категорій </t>
  </si>
  <si>
    <t>Проведення інспектування соціально неспроможних сімей, в яких вчинено насильство</t>
  </si>
  <si>
    <t>Соціальний супровід багатодітних ромських сімей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</si>
  <si>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</si>
  <si>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Організація вшанування багатодітних матерів та жінок, яким присвоєно почесне звання України “Мати-героїня”</t>
  </si>
  <si>
    <t>Вручення наборів школяра дітям пільгових категорій</t>
  </si>
  <si>
    <t>Просвітницькі заходи (семінари, тренінги) з питань попередження насильства та  протидії торгівлі людьми</t>
  </si>
  <si>
    <t>2016 рік</t>
  </si>
  <si>
    <t>2017 рік</t>
  </si>
  <si>
    <t>Спеціаль-ний фонд</t>
  </si>
  <si>
    <t>2015 - 2017 роки</t>
  </si>
  <si>
    <t>підтримки сімей на 2015 -2017 роки</t>
  </si>
  <si>
    <t>заходів щодо реалізації Міської програми підтримки сімей на 2015 -2017 роки</t>
  </si>
  <si>
    <t xml:space="preserve">Всього </t>
  </si>
  <si>
    <r>
      <t>Міжнародний дитячий фестиваль пісні і танцю “Об’єднаймо дітей мистецтвом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</si>
  <si>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t>Міський конкурс "Дитина року"</t>
  </si>
  <si>
    <t>Фінансове забезпечення (тис. грн)</t>
  </si>
  <si>
    <t>Додаток 1</t>
  </si>
  <si>
    <t>1.1.8</t>
  </si>
  <si>
    <t>Сімейні тренінги, семінари,  літні школи для дітей з особливими потребами та їх батьків</t>
  </si>
  <si>
    <t xml:space="preserve">Додаток </t>
  </si>
  <si>
    <t>Т.в.о.начальника відділу сім’ї та молоді Кіровоградської міської ради</t>
  </si>
  <si>
    <t>М.Байрамова</t>
  </si>
  <si>
    <t xml:space="preserve">до рішення Кіровоградської міської ради </t>
  </si>
  <si>
    <t>02 липня 2015 року</t>
  </si>
  <si>
    <t>заходів щодо реалізації Міської програми підтримки сімей на 2015-2017 роки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</si>
  <si>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</si>
  <si>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t>№ 4207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</si>
</sst>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4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2"/>
      <color indexed="8"/>
      <name val="Calibri"/>
      <family val="2"/>
    </font>
    <font>
      <sz val="11"/>
      <color indexed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="80" zoomScaleNormal="78" zoomScaleSheetLayoutView="80" zoomScalePageLayoutView="0" workbookViewId="0" topLeftCell="D16">
      <selection activeCell="I14" sqref="I14"/>
    </sheetView>
  </sheetViews>
  <sheetFormatPr defaultColWidth="9.00390625" defaultRowHeight="12.75"/>
  <cols>
    <col min="1" max="1" width="5.25390625" style="15" customWidth="1"/>
    <col min="2" max="2" width="48.75390625" style="15" customWidth="1"/>
    <col min="3" max="3" width="7.375" style="15" customWidth="1"/>
    <col min="4" max="4" width="9.75390625" style="15" customWidth="1"/>
    <col min="5" max="5" width="7.875" style="15" customWidth="1"/>
    <col min="6" max="7" width="8.875" style="15" customWidth="1"/>
    <col min="8" max="8" width="8.25390625" style="15" customWidth="1"/>
    <col min="9" max="9" width="7.25390625" style="15" customWidth="1"/>
    <col min="10" max="11" width="8.875" style="15" customWidth="1"/>
    <col min="12" max="12" width="8.00390625" style="15" customWidth="1"/>
    <col min="13" max="13" width="7.375" style="15" customWidth="1"/>
    <col min="14" max="15" width="8.875" style="15" customWidth="1"/>
    <col min="16" max="16" width="8.25390625" style="15" customWidth="1"/>
    <col min="17" max="17" width="14.125" style="15" customWidth="1"/>
    <col min="18" max="16384" width="8.875" style="15" customWidth="1"/>
  </cols>
  <sheetData>
    <row r="1" spans="1:17" s="43" customFormat="1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2" t="s">
        <v>64</v>
      </c>
      <c r="O1" s="41"/>
      <c r="P1" s="40"/>
      <c r="Q1" s="40"/>
    </row>
    <row r="2" spans="1:17" s="43" customFormat="1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0"/>
      <c r="N2" s="44" t="s">
        <v>67</v>
      </c>
      <c r="O2" s="41"/>
      <c r="P2" s="40"/>
      <c r="Q2" s="40"/>
    </row>
    <row r="3" spans="1:17" s="43" customFormat="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  <c r="L3" s="40"/>
      <c r="M3" s="40"/>
      <c r="N3" s="44" t="s">
        <v>68</v>
      </c>
      <c r="O3" s="41"/>
      <c r="P3" s="40"/>
      <c r="Q3" s="40"/>
    </row>
    <row r="4" spans="1:17" s="43" customFormat="1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4" t="s">
        <v>71</v>
      </c>
      <c r="O4" s="40"/>
      <c r="P4" s="40"/>
      <c r="Q4" s="40"/>
    </row>
    <row r="5" spans="1:17" s="30" customFormat="1" ht="12.75" customHeight="1">
      <c r="A5" s="34"/>
      <c r="B5" s="34"/>
      <c r="C5" s="34"/>
      <c r="D5" s="34"/>
      <c r="F5" s="34"/>
      <c r="G5" s="35" t="s">
        <v>6</v>
      </c>
      <c r="H5" s="34"/>
      <c r="I5" s="35"/>
      <c r="J5" s="34"/>
      <c r="K5" s="34"/>
      <c r="L5" s="34"/>
      <c r="M5" s="35"/>
      <c r="N5" s="34"/>
      <c r="O5" s="34"/>
      <c r="P5" s="34"/>
      <c r="Q5" s="34"/>
    </row>
    <row r="6" spans="1:17" s="30" customFormat="1" ht="12.75" customHeight="1">
      <c r="A6" s="34"/>
      <c r="B6" s="34"/>
      <c r="C6" s="34"/>
      <c r="D6" s="34"/>
      <c r="F6" s="34"/>
      <c r="G6" s="35" t="s">
        <v>69</v>
      </c>
      <c r="H6" s="34"/>
      <c r="I6" s="35"/>
      <c r="J6" s="34"/>
      <c r="K6" s="34"/>
      <c r="L6" s="34"/>
      <c r="M6" s="35"/>
      <c r="N6" s="34"/>
      <c r="O6" s="34"/>
      <c r="P6" s="34"/>
      <c r="Q6" s="34"/>
    </row>
    <row r="7" spans="7:15" s="7" customFormat="1" ht="12.75" customHeight="1">
      <c r="G7" s="2" t="s">
        <v>70</v>
      </c>
      <c r="J7" s="2"/>
      <c r="O7" s="2"/>
    </row>
    <row r="8" spans="1:17" s="30" customFormat="1" ht="6.75" customHeight="1">
      <c r="A8" s="34"/>
      <c r="B8" s="34"/>
      <c r="C8" s="34"/>
      <c r="D8" s="34"/>
      <c r="E8" s="35"/>
      <c r="F8" s="34"/>
      <c r="G8" s="34"/>
      <c r="H8" s="34"/>
      <c r="I8" s="35"/>
      <c r="J8" s="34"/>
      <c r="K8" s="34"/>
      <c r="L8" s="34"/>
      <c r="M8" s="35"/>
      <c r="N8" s="34"/>
      <c r="O8" s="34"/>
      <c r="P8" s="34"/>
      <c r="Q8" s="34"/>
    </row>
    <row r="9" spans="1:17" s="10" customFormat="1" ht="16.5" customHeight="1">
      <c r="A9" s="51" t="s">
        <v>7</v>
      </c>
      <c r="B9" s="51" t="s">
        <v>8</v>
      </c>
      <c r="C9" s="51" t="s">
        <v>14</v>
      </c>
      <c r="D9" s="62" t="s">
        <v>11</v>
      </c>
      <c r="E9" s="62"/>
      <c r="F9" s="48"/>
      <c r="G9" s="48"/>
      <c r="H9" s="48"/>
      <c r="I9" s="63" t="s">
        <v>60</v>
      </c>
      <c r="J9" s="48"/>
      <c r="K9" s="48"/>
      <c r="L9" s="48"/>
      <c r="M9" s="47"/>
      <c r="N9" s="48"/>
      <c r="O9" s="48"/>
      <c r="P9" s="49"/>
      <c r="Q9" s="50" t="s">
        <v>15</v>
      </c>
    </row>
    <row r="10" spans="1:17" s="10" customFormat="1" ht="16.5" customHeight="1">
      <c r="A10" s="51"/>
      <c r="B10" s="51"/>
      <c r="C10" s="51"/>
      <c r="D10" s="51"/>
      <c r="E10" s="52" t="s">
        <v>26</v>
      </c>
      <c r="F10" s="53"/>
      <c r="G10" s="53"/>
      <c r="H10" s="54"/>
      <c r="I10" s="52" t="s">
        <v>51</v>
      </c>
      <c r="J10" s="53"/>
      <c r="K10" s="53"/>
      <c r="L10" s="54"/>
      <c r="M10" s="52" t="s">
        <v>52</v>
      </c>
      <c r="N10" s="53"/>
      <c r="O10" s="53"/>
      <c r="P10" s="54"/>
      <c r="Q10" s="51"/>
    </row>
    <row r="11" spans="1:17" s="10" customFormat="1" ht="15" customHeight="1">
      <c r="A11" s="51"/>
      <c r="B11" s="51"/>
      <c r="C11" s="51"/>
      <c r="D11" s="51"/>
      <c r="E11" s="55" t="s">
        <v>57</v>
      </c>
      <c r="F11" s="56" t="s">
        <v>9</v>
      </c>
      <c r="G11" s="56"/>
      <c r="H11" s="56" t="s">
        <v>24</v>
      </c>
      <c r="I11" s="55" t="s">
        <v>57</v>
      </c>
      <c r="J11" s="56" t="s">
        <v>9</v>
      </c>
      <c r="K11" s="56"/>
      <c r="L11" s="56" t="s">
        <v>24</v>
      </c>
      <c r="M11" s="55" t="s">
        <v>57</v>
      </c>
      <c r="N11" s="56" t="s">
        <v>9</v>
      </c>
      <c r="O11" s="56"/>
      <c r="P11" s="56" t="s">
        <v>24</v>
      </c>
      <c r="Q11" s="51"/>
    </row>
    <row r="12" spans="1:17" s="10" customFormat="1" ht="46.5" customHeight="1">
      <c r="A12" s="51"/>
      <c r="B12" s="51"/>
      <c r="C12" s="51"/>
      <c r="D12" s="51"/>
      <c r="E12" s="56"/>
      <c r="F12" s="3" t="s">
        <v>10</v>
      </c>
      <c r="G12" s="3" t="s">
        <v>53</v>
      </c>
      <c r="H12" s="57"/>
      <c r="I12" s="56"/>
      <c r="J12" s="3" t="s">
        <v>10</v>
      </c>
      <c r="K12" s="3" t="s">
        <v>53</v>
      </c>
      <c r="L12" s="57"/>
      <c r="M12" s="56"/>
      <c r="N12" s="3" t="s">
        <v>10</v>
      </c>
      <c r="O12" s="3" t="s">
        <v>53</v>
      </c>
      <c r="P12" s="57"/>
      <c r="Q12" s="51"/>
    </row>
    <row r="13" spans="1:17" s="10" customFormat="1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</row>
    <row r="14" spans="1:17" ht="23.25" customHeight="1">
      <c r="A14" s="12">
        <v>1</v>
      </c>
      <c r="B14" s="13" t="s">
        <v>2</v>
      </c>
      <c r="C14" s="58" t="s">
        <v>54</v>
      </c>
      <c r="D14" s="45" t="s">
        <v>4</v>
      </c>
      <c r="E14" s="14">
        <f>SUM(F14:H14)</f>
        <v>37.9</v>
      </c>
      <c r="F14" s="14">
        <f>F15+F24</f>
        <v>37.9</v>
      </c>
      <c r="G14" s="27">
        <f>G15+G24</f>
        <v>0</v>
      </c>
      <c r="H14" s="27">
        <f>H15+H24</f>
        <v>0</v>
      </c>
      <c r="I14" s="14">
        <f>SUM(J14:L14)</f>
        <v>59.5</v>
      </c>
      <c r="J14" s="14">
        <f>J15+J24</f>
        <v>59.5</v>
      </c>
      <c r="K14" s="27">
        <f>K15+K24</f>
        <v>0</v>
      </c>
      <c r="L14" s="27">
        <f>L15+L24</f>
        <v>0</v>
      </c>
      <c r="M14" s="29">
        <f>SUM(N14:P14)</f>
        <v>63.2</v>
      </c>
      <c r="N14" s="29">
        <f>N15+N24</f>
        <v>63.2</v>
      </c>
      <c r="O14" s="27">
        <f>O15+O24</f>
        <v>0</v>
      </c>
      <c r="P14" s="27">
        <f>P15+P24</f>
        <v>0</v>
      </c>
      <c r="Q14" s="45" t="s">
        <v>22</v>
      </c>
    </row>
    <row r="15" spans="1:17" s="17" customFormat="1" ht="17.25" customHeight="1">
      <c r="A15" s="16" t="s">
        <v>12</v>
      </c>
      <c r="B15" s="13" t="s">
        <v>1</v>
      </c>
      <c r="C15" s="59"/>
      <c r="D15" s="46"/>
      <c r="E15" s="14">
        <f aca="true" t="shared" si="0" ref="E15:E33">SUM(F15:H15)</f>
        <v>31.8</v>
      </c>
      <c r="F15" s="14">
        <f>SUM(F16:F23)</f>
        <v>31.8</v>
      </c>
      <c r="G15" s="27">
        <f>SUM(G16:G23)</f>
        <v>0</v>
      </c>
      <c r="H15" s="27">
        <f>SUM(H16:H23)</f>
        <v>0</v>
      </c>
      <c r="I15" s="14">
        <f aca="true" t="shared" si="1" ref="I15:I33">SUM(J15:L15)</f>
        <v>33.3</v>
      </c>
      <c r="J15" s="14">
        <f>SUM(J16:J23)</f>
        <v>33.3</v>
      </c>
      <c r="K15" s="27">
        <f>SUM(K16:K23)</f>
        <v>0</v>
      </c>
      <c r="L15" s="27">
        <f>SUM(L16:L23)</f>
        <v>0</v>
      </c>
      <c r="M15" s="29">
        <f aca="true" t="shared" si="2" ref="M15:M33">SUM(N15:P15)</f>
        <v>35.4</v>
      </c>
      <c r="N15" s="29">
        <f>SUM(N16:N23)</f>
        <v>35.4</v>
      </c>
      <c r="O15" s="27">
        <f>SUM(O16:O23)</f>
        <v>0</v>
      </c>
      <c r="P15" s="27">
        <f>SUM(P16:P23)</f>
        <v>0</v>
      </c>
      <c r="Q15" s="46"/>
    </row>
    <row r="16" spans="1:17" ht="30" customHeight="1">
      <c r="A16" s="16" t="s">
        <v>27</v>
      </c>
      <c r="B16" s="4" t="s">
        <v>45</v>
      </c>
      <c r="C16" s="59"/>
      <c r="D16" s="46"/>
      <c r="E16" s="29">
        <f t="shared" si="0"/>
        <v>0</v>
      </c>
      <c r="F16" s="18"/>
      <c r="G16" s="28"/>
      <c r="H16" s="28"/>
      <c r="I16" s="14">
        <f t="shared" si="1"/>
        <v>0.55</v>
      </c>
      <c r="J16" s="25">
        <v>0.55</v>
      </c>
      <c r="K16" s="28"/>
      <c r="L16" s="28"/>
      <c r="M16" s="29">
        <f t="shared" si="2"/>
        <v>0.6</v>
      </c>
      <c r="N16" s="26">
        <v>0.6</v>
      </c>
      <c r="O16" s="28"/>
      <c r="P16" s="28"/>
      <c r="Q16" s="46"/>
    </row>
    <row r="17" spans="1:17" ht="17.25" customHeight="1">
      <c r="A17" s="16" t="s">
        <v>16</v>
      </c>
      <c r="B17" s="5" t="s">
        <v>46</v>
      </c>
      <c r="C17" s="59"/>
      <c r="D17" s="46"/>
      <c r="E17" s="29">
        <f t="shared" si="0"/>
        <v>0</v>
      </c>
      <c r="F17" s="18"/>
      <c r="G17" s="28"/>
      <c r="H17" s="28"/>
      <c r="I17" s="14">
        <f t="shared" si="1"/>
        <v>1.6</v>
      </c>
      <c r="J17" s="25">
        <v>1.6</v>
      </c>
      <c r="K17" s="28"/>
      <c r="L17" s="28"/>
      <c r="M17" s="29">
        <f t="shared" si="2"/>
        <v>1.7</v>
      </c>
      <c r="N17" s="26">
        <v>1.7</v>
      </c>
      <c r="O17" s="28"/>
      <c r="P17" s="28"/>
      <c r="Q17" s="46"/>
    </row>
    <row r="18" spans="1:17" ht="42" customHeight="1">
      <c r="A18" s="16" t="s">
        <v>17</v>
      </c>
      <c r="B18" s="5" t="s">
        <v>47</v>
      </c>
      <c r="C18" s="59"/>
      <c r="D18" s="46"/>
      <c r="E18" s="14">
        <f t="shared" si="0"/>
        <v>0.8</v>
      </c>
      <c r="F18" s="18">
        <v>0.8</v>
      </c>
      <c r="G18" s="28"/>
      <c r="H18" s="28"/>
      <c r="I18" s="14">
        <f t="shared" si="1"/>
        <v>0.9</v>
      </c>
      <c r="J18" s="25">
        <v>0.9</v>
      </c>
      <c r="K18" s="28"/>
      <c r="L18" s="28"/>
      <c r="M18" s="29">
        <f t="shared" si="2"/>
        <v>1</v>
      </c>
      <c r="N18" s="26">
        <v>1</v>
      </c>
      <c r="O18" s="28"/>
      <c r="P18" s="28"/>
      <c r="Q18" s="46"/>
    </row>
    <row r="19" spans="1:17" ht="30" customHeight="1">
      <c r="A19" s="16" t="s">
        <v>18</v>
      </c>
      <c r="B19" s="5" t="s">
        <v>48</v>
      </c>
      <c r="C19" s="59"/>
      <c r="D19" s="46"/>
      <c r="E19" s="29">
        <f t="shared" si="0"/>
        <v>0</v>
      </c>
      <c r="F19" s="18"/>
      <c r="G19" s="28"/>
      <c r="H19" s="28"/>
      <c r="I19" s="14">
        <f t="shared" si="1"/>
        <v>5.5</v>
      </c>
      <c r="J19" s="25">
        <v>5.5</v>
      </c>
      <c r="K19" s="28"/>
      <c r="L19" s="28"/>
      <c r="M19" s="29">
        <f t="shared" si="2"/>
        <v>5.9</v>
      </c>
      <c r="N19" s="26">
        <v>5.9</v>
      </c>
      <c r="O19" s="28"/>
      <c r="P19" s="28"/>
      <c r="Q19" s="46"/>
    </row>
    <row r="20" spans="1:17" ht="15" customHeight="1">
      <c r="A20" s="16" t="s">
        <v>19</v>
      </c>
      <c r="B20" s="4" t="s">
        <v>59</v>
      </c>
      <c r="C20" s="59"/>
      <c r="D20" s="46"/>
      <c r="E20" s="14">
        <f t="shared" si="0"/>
        <v>1</v>
      </c>
      <c r="F20" s="18">
        <v>1</v>
      </c>
      <c r="G20" s="28"/>
      <c r="H20" s="28"/>
      <c r="I20" s="14">
        <f t="shared" si="1"/>
        <v>1.1</v>
      </c>
      <c r="J20" s="25">
        <v>1.1</v>
      </c>
      <c r="K20" s="28"/>
      <c r="L20" s="28"/>
      <c r="M20" s="29">
        <f t="shared" si="2"/>
        <v>1.2</v>
      </c>
      <c r="N20" s="26">
        <v>1.2</v>
      </c>
      <c r="O20" s="28"/>
      <c r="P20" s="28"/>
      <c r="Q20" s="46"/>
    </row>
    <row r="21" spans="1:17" ht="18.75" customHeight="1">
      <c r="A21" s="16" t="s">
        <v>20</v>
      </c>
      <c r="B21" s="4" t="s">
        <v>49</v>
      </c>
      <c r="C21" s="59"/>
      <c r="D21" s="46"/>
      <c r="E21" s="29">
        <f t="shared" si="0"/>
        <v>0</v>
      </c>
      <c r="F21" s="18"/>
      <c r="G21" s="28"/>
      <c r="H21" s="28"/>
      <c r="I21" s="14">
        <f t="shared" si="1"/>
        <v>23.1</v>
      </c>
      <c r="J21" s="25">
        <v>23.1</v>
      </c>
      <c r="K21" s="28"/>
      <c r="L21" s="28"/>
      <c r="M21" s="29">
        <f t="shared" si="2"/>
        <v>24.4</v>
      </c>
      <c r="N21" s="26">
        <v>24.4</v>
      </c>
      <c r="O21" s="28"/>
      <c r="P21" s="28"/>
      <c r="Q21" s="46"/>
    </row>
    <row r="22" spans="1:17" ht="27" customHeight="1">
      <c r="A22" s="16" t="s">
        <v>28</v>
      </c>
      <c r="B22" s="4" t="s">
        <v>50</v>
      </c>
      <c r="C22" s="59"/>
      <c r="D22" s="46"/>
      <c r="E22" s="29">
        <f>SUM(F22:H22)</f>
        <v>0</v>
      </c>
      <c r="F22" s="18"/>
      <c r="G22" s="28"/>
      <c r="H22" s="28"/>
      <c r="I22" s="14">
        <f>SUM(J22:L22)</f>
        <v>0.55</v>
      </c>
      <c r="J22" s="25">
        <v>0.55</v>
      </c>
      <c r="K22" s="28"/>
      <c r="L22" s="28"/>
      <c r="M22" s="29">
        <f>SUM(N22:P22)</f>
        <v>0.6</v>
      </c>
      <c r="N22" s="26">
        <v>0.6</v>
      </c>
      <c r="O22" s="28"/>
      <c r="P22" s="28"/>
      <c r="Q22" s="46"/>
    </row>
    <row r="23" spans="1:17" ht="27" customHeight="1">
      <c r="A23" s="39" t="s">
        <v>62</v>
      </c>
      <c r="B23" s="4" t="s">
        <v>63</v>
      </c>
      <c r="C23" s="59"/>
      <c r="D23" s="46"/>
      <c r="E23" s="14">
        <f t="shared" si="0"/>
        <v>30</v>
      </c>
      <c r="F23" s="18">
        <f>30.4-0.4</f>
        <v>30</v>
      </c>
      <c r="G23" s="28"/>
      <c r="H23" s="28"/>
      <c r="I23" s="29">
        <f t="shared" si="1"/>
        <v>0</v>
      </c>
      <c r="J23" s="25"/>
      <c r="K23" s="28"/>
      <c r="L23" s="28"/>
      <c r="M23" s="29">
        <f t="shared" si="2"/>
        <v>0</v>
      </c>
      <c r="N23" s="26"/>
      <c r="O23" s="28"/>
      <c r="P23" s="28"/>
      <c r="Q23" s="46"/>
    </row>
    <row r="24" spans="1:17" s="17" customFormat="1" ht="15.75" customHeight="1">
      <c r="A24" s="19" t="s">
        <v>13</v>
      </c>
      <c r="B24" s="20" t="s">
        <v>3</v>
      </c>
      <c r="C24" s="60"/>
      <c r="D24" s="46"/>
      <c r="E24" s="14">
        <f t="shared" si="0"/>
        <v>6.1</v>
      </c>
      <c r="F24" s="14">
        <f>SUM(F25:F33)</f>
        <v>6.1</v>
      </c>
      <c r="G24" s="29">
        <f>SUM(G25:G33)</f>
        <v>0</v>
      </c>
      <c r="H24" s="29">
        <f>SUM(H25:H33)</f>
        <v>0</v>
      </c>
      <c r="I24" s="14">
        <f t="shared" si="1"/>
        <v>26.200000000000003</v>
      </c>
      <c r="J24" s="14">
        <f>SUM(J25:J33)</f>
        <v>26.200000000000003</v>
      </c>
      <c r="K24" s="29">
        <f>SUM(K25:K33)</f>
        <v>0</v>
      </c>
      <c r="L24" s="29">
        <f>SUM(L25:L33)</f>
        <v>0</v>
      </c>
      <c r="M24" s="29">
        <f t="shared" si="2"/>
        <v>27.800000000000004</v>
      </c>
      <c r="N24" s="29">
        <f>SUM(N25:N33)</f>
        <v>27.800000000000004</v>
      </c>
      <c r="O24" s="29">
        <f>SUM(O25:O33)</f>
        <v>0</v>
      </c>
      <c r="P24" s="29">
        <f>SUM(P25:P33)</f>
        <v>0</v>
      </c>
      <c r="Q24" s="46"/>
    </row>
    <row r="25" spans="1:17" s="17" customFormat="1" ht="56.25" customHeight="1">
      <c r="A25" s="19" t="s">
        <v>21</v>
      </c>
      <c r="B25" s="33" t="s">
        <v>37</v>
      </c>
      <c r="C25" s="60"/>
      <c r="D25" s="46"/>
      <c r="E25" s="29">
        <f t="shared" si="0"/>
        <v>0</v>
      </c>
      <c r="F25" s="18"/>
      <c r="G25" s="27"/>
      <c r="H25" s="27"/>
      <c r="I25" s="14">
        <f t="shared" si="1"/>
        <v>1.3</v>
      </c>
      <c r="J25" s="25">
        <v>1.3</v>
      </c>
      <c r="K25" s="27"/>
      <c r="L25" s="27"/>
      <c r="M25" s="29">
        <f t="shared" si="2"/>
        <v>1.4</v>
      </c>
      <c r="N25" s="26">
        <v>1.4</v>
      </c>
      <c r="O25" s="27"/>
      <c r="P25" s="27"/>
      <c r="Q25" s="46"/>
    </row>
    <row r="26" spans="1:17" ht="18" customHeight="1">
      <c r="A26" s="19" t="s">
        <v>29</v>
      </c>
      <c r="B26" s="6" t="s">
        <v>38</v>
      </c>
      <c r="C26" s="60"/>
      <c r="D26" s="46"/>
      <c r="E26" s="29">
        <f t="shared" si="0"/>
        <v>0</v>
      </c>
      <c r="F26" s="18"/>
      <c r="G26" s="28"/>
      <c r="H26" s="28"/>
      <c r="I26" s="14">
        <f t="shared" si="1"/>
        <v>1.6</v>
      </c>
      <c r="J26" s="25">
        <v>1.6</v>
      </c>
      <c r="K26" s="28"/>
      <c r="L26" s="28"/>
      <c r="M26" s="29">
        <f t="shared" si="2"/>
        <v>1.7</v>
      </c>
      <c r="N26" s="26">
        <v>1.7</v>
      </c>
      <c r="O26" s="28"/>
      <c r="P26" s="28"/>
      <c r="Q26" s="46"/>
    </row>
    <row r="27" spans="1:17" ht="17.25" customHeight="1">
      <c r="A27" s="19" t="s">
        <v>30</v>
      </c>
      <c r="B27" s="6" t="s">
        <v>39</v>
      </c>
      <c r="C27" s="60"/>
      <c r="D27" s="46"/>
      <c r="E27" s="29">
        <f t="shared" si="0"/>
        <v>0</v>
      </c>
      <c r="F27" s="18"/>
      <c r="G27" s="28"/>
      <c r="H27" s="28"/>
      <c r="I27" s="14">
        <f t="shared" si="1"/>
        <v>3.2</v>
      </c>
      <c r="J27" s="25">
        <v>3.2</v>
      </c>
      <c r="K27" s="28"/>
      <c r="L27" s="28"/>
      <c r="M27" s="29">
        <f t="shared" si="2"/>
        <v>3.4</v>
      </c>
      <c r="N27" s="26">
        <v>3.4</v>
      </c>
      <c r="O27" s="28"/>
      <c r="P27" s="28"/>
      <c r="Q27" s="46"/>
    </row>
    <row r="28" spans="1:17" ht="27.75" customHeight="1">
      <c r="A28" s="19" t="s">
        <v>31</v>
      </c>
      <c r="B28" s="6" t="s">
        <v>58</v>
      </c>
      <c r="C28" s="60"/>
      <c r="D28" s="46"/>
      <c r="E28" s="29">
        <f t="shared" si="0"/>
        <v>0</v>
      </c>
      <c r="F28" s="18"/>
      <c r="G28" s="28"/>
      <c r="H28" s="28"/>
      <c r="I28" s="14">
        <f t="shared" si="1"/>
        <v>4.1</v>
      </c>
      <c r="J28" s="25">
        <v>4.1</v>
      </c>
      <c r="K28" s="28"/>
      <c r="L28" s="28"/>
      <c r="M28" s="29">
        <f t="shared" si="2"/>
        <v>4.3</v>
      </c>
      <c r="N28" s="26">
        <v>4.3</v>
      </c>
      <c r="O28" s="28"/>
      <c r="P28" s="28"/>
      <c r="Q28" s="46"/>
    </row>
    <row r="29" spans="1:17" ht="15.75" customHeight="1">
      <c r="A29" s="19" t="s">
        <v>32</v>
      </c>
      <c r="B29" s="6" t="s">
        <v>40</v>
      </c>
      <c r="C29" s="60"/>
      <c r="D29" s="46"/>
      <c r="E29" s="14">
        <f t="shared" si="0"/>
        <v>0.75</v>
      </c>
      <c r="F29" s="18">
        <v>0.75</v>
      </c>
      <c r="G29" s="28"/>
      <c r="H29" s="28"/>
      <c r="I29" s="14">
        <f t="shared" si="1"/>
        <v>0.8</v>
      </c>
      <c r="J29" s="25">
        <v>0.8</v>
      </c>
      <c r="K29" s="28"/>
      <c r="L29" s="28"/>
      <c r="M29" s="29">
        <f t="shared" si="2"/>
        <v>0.9</v>
      </c>
      <c r="N29" s="26">
        <v>0.9</v>
      </c>
      <c r="O29" s="28"/>
      <c r="P29" s="28"/>
      <c r="Q29" s="46"/>
    </row>
    <row r="30" spans="1:17" ht="29.25" customHeight="1">
      <c r="A30" s="19" t="s">
        <v>33</v>
      </c>
      <c r="B30" s="6" t="s">
        <v>41</v>
      </c>
      <c r="C30" s="60"/>
      <c r="D30" s="46"/>
      <c r="E30" s="14">
        <f t="shared" si="0"/>
        <v>2.45</v>
      </c>
      <c r="F30" s="18">
        <v>2.45</v>
      </c>
      <c r="G30" s="28"/>
      <c r="H30" s="28"/>
      <c r="I30" s="14">
        <f t="shared" si="1"/>
        <v>3.8</v>
      </c>
      <c r="J30" s="25">
        <v>3.8</v>
      </c>
      <c r="K30" s="28"/>
      <c r="L30" s="28"/>
      <c r="M30" s="29">
        <f t="shared" si="2"/>
        <v>4</v>
      </c>
      <c r="N30" s="26">
        <v>4</v>
      </c>
      <c r="O30" s="28"/>
      <c r="P30" s="28"/>
      <c r="Q30" s="46"/>
    </row>
    <row r="31" spans="1:17" ht="29.25" customHeight="1">
      <c r="A31" s="19" t="s">
        <v>34</v>
      </c>
      <c r="B31" s="6" t="s">
        <v>42</v>
      </c>
      <c r="C31" s="60"/>
      <c r="D31" s="46"/>
      <c r="E31" s="29">
        <f t="shared" si="0"/>
        <v>0</v>
      </c>
      <c r="F31" s="18"/>
      <c r="G31" s="28"/>
      <c r="H31" s="28"/>
      <c r="I31" s="14">
        <f t="shared" si="1"/>
        <v>3.8</v>
      </c>
      <c r="J31" s="25">
        <v>3.8</v>
      </c>
      <c r="K31" s="28"/>
      <c r="L31" s="28"/>
      <c r="M31" s="29">
        <f t="shared" si="2"/>
        <v>4</v>
      </c>
      <c r="N31" s="26">
        <v>4</v>
      </c>
      <c r="O31" s="28"/>
      <c r="P31" s="28"/>
      <c r="Q31" s="46"/>
    </row>
    <row r="32" spans="1:17" ht="15" customHeight="1">
      <c r="A32" s="19" t="s">
        <v>35</v>
      </c>
      <c r="B32" s="6" t="s">
        <v>43</v>
      </c>
      <c r="C32" s="60"/>
      <c r="D32" s="46"/>
      <c r="E32" s="29">
        <f t="shared" si="0"/>
        <v>0</v>
      </c>
      <c r="F32" s="18"/>
      <c r="G32" s="28"/>
      <c r="H32" s="28"/>
      <c r="I32" s="14">
        <f t="shared" si="1"/>
        <v>1.1</v>
      </c>
      <c r="J32" s="25">
        <v>1.1</v>
      </c>
      <c r="K32" s="28"/>
      <c r="L32" s="28"/>
      <c r="M32" s="29">
        <f t="shared" si="2"/>
        <v>1.2</v>
      </c>
      <c r="N32" s="26">
        <v>1.2</v>
      </c>
      <c r="O32" s="28"/>
      <c r="P32" s="28"/>
      <c r="Q32" s="46"/>
    </row>
    <row r="33" spans="1:17" ht="24" customHeight="1">
      <c r="A33" s="19" t="s">
        <v>36</v>
      </c>
      <c r="B33" s="6" t="s">
        <v>44</v>
      </c>
      <c r="C33" s="61"/>
      <c r="D33" s="46"/>
      <c r="E33" s="14">
        <f t="shared" si="0"/>
        <v>2.9</v>
      </c>
      <c r="F33" s="18">
        <f>2.5+0.4</f>
        <v>2.9</v>
      </c>
      <c r="G33" s="28"/>
      <c r="H33" s="28"/>
      <c r="I33" s="14">
        <f t="shared" si="1"/>
        <v>6.5</v>
      </c>
      <c r="J33" s="25">
        <v>6.5</v>
      </c>
      <c r="K33" s="28"/>
      <c r="L33" s="28"/>
      <c r="M33" s="29">
        <f t="shared" si="2"/>
        <v>6.9</v>
      </c>
      <c r="N33" s="26">
        <v>6.9</v>
      </c>
      <c r="O33" s="28"/>
      <c r="P33" s="28"/>
      <c r="Q33" s="46"/>
    </row>
    <row r="34" spans="1:17" s="17" customFormat="1" ht="18" customHeight="1">
      <c r="A34" s="21"/>
      <c r="B34" s="22" t="s">
        <v>5</v>
      </c>
      <c r="C34" s="21"/>
      <c r="D34" s="21"/>
      <c r="E34" s="14">
        <f aca="true" t="shared" si="3" ref="E34:P34">E14</f>
        <v>37.9</v>
      </c>
      <c r="F34" s="14">
        <f t="shared" si="3"/>
        <v>37.9</v>
      </c>
      <c r="G34" s="27">
        <f t="shared" si="3"/>
        <v>0</v>
      </c>
      <c r="H34" s="27">
        <f t="shared" si="3"/>
        <v>0</v>
      </c>
      <c r="I34" s="14">
        <f t="shared" si="3"/>
        <v>59.5</v>
      </c>
      <c r="J34" s="14">
        <f t="shared" si="3"/>
        <v>59.5</v>
      </c>
      <c r="K34" s="27">
        <f t="shared" si="3"/>
        <v>0</v>
      </c>
      <c r="L34" s="27">
        <f t="shared" si="3"/>
        <v>0</v>
      </c>
      <c r="M34" s="29">
        <f t="shared" si="3"/>
        <v>63.2</v>
      </c>
      <c r="N34" s="29">
        <f t="shared" si="3"/>
        <v>63.2</v>
      </c>
      <c r="O34" s="27">
        <f t="shared" si="3"/>
        <v>0</v>
      </c>
      <c r="P34" s="27">
        <f t="shared" si="3"/>
        <v>0</v>
      </c>
      <c r="Q34" s="11"/>
    </row>
    <row r="35" spans="1:17" s="31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s="32" customFormat="1" ht="15" hidden="1">
      <c r="A36" s="37"/>
      <c r="B36" s="38" t="s">
        <v>65</v>
      </c>
      <c r="C36" s="37"/>
      <c r="D36" s="37"/>
      <c r="E36" s="37"/>
      <c r="F36" s="37"/>
      <c r="G36" s="37"/>
      <c r="H36" s="37"/>
      <c r="I36" s="37" t="s">
        <v>66</v>
      </c>
      <c r="J36" s="37"/>
      <c r="K36" s="37"/>
      <c r="L36" s="37"/>
      <c r="M36" s="37"/>
      <c r="N36" s="37"/>
      <c r="O36" s="37"/>
      <c r="P36" s="37"/>
      <c r="Q36" s="37"/>
    </row>
    <row r="37" spans="1:17" s="32" customFormat="1" ht="15">
      <c r="A37" s="37"/>
      <c r="B37" s="38" t="s">
        <v>0</v>
      </c>
      <c r="C37" s="37"/>
      <c r="D37" s="37"/>
      <c r="E37" s="37"/>
      <c r="F37" s="37"/>
      <c r="G37" s="37"/>
      <c r="H37" s="37"/>
      <c r="I37" s="37" t="s">
        <v>23</v>
      </c>
      <c r="J37" s="37"/>
      <c r="K37" s="37"/>
      <c r="L37" s="37"/>
      <c r="M37" s="37"/>
      <c r="N37" s="37"/>
      <c r="O37" s="37"/>
      <c r="P37" s="37"/>
      <c r="Q37" s="37"/>
    </row>
    <row r="38" spans="1:17" s="31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31" customFormat="1" ht="3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1:15" s="7" customFormat="1" ht="12.75" hidden="1">
      <c r="K40" s="8"/>
      <c r="N40" s="1" t="s">
        <v>61</v>
      </c>
      <c r="O40" s="8"/>
    </row>
    <row r="41" spans="11:15" s="7" customFormat="1" ht="12.75" hidden="1">
      <c r="K41" s="8"/>
      <c r="N41" s="8" t="s">
        <v>25</v>
      </c>
      <c r="O41" s="8"/>
    </row>
    <row r="42" spans="11:15" s="7" customFormat="1" ht="12.75" customHeight="1" hidden="1">
      <c r="K42" s="1"/>
      <c r="N42" s="1" t="s">
        <v>55</v>
      </c>
      <c r="O42" s="1"/>
    </row>
    <row r="43" s="7" customFormat="1" ht="12" hidden="1"/>
    <row r="44" spans="5:13" s="7" customFormat="1" ht="13.5" customHeight="1" hidden="1">
      <c r="E44" s="9" t="s">
        <v>6</v>
      </c>
      <c r="I44" s="9"/>
      <c r="M44" s="9"/>
    </row>
    <row r="45" spans="5:13" s="7" customFormat="1" ht="15.75" hidden="1">
      <c r="E45" s="2" t="s">
        <v>56</v>
      </c>
      <c r="I45" s="2"/>
      <c r="M45" s="2"/>
    </row>
    <row r="46" spans="5:13" s="7" customFormat="1" ht="6.75" customHeight="1" hidden="1">
      <c r="E46" s="9"/>
      <c r="I46" s="9"/>
      <c r="M46" s="9"/>
    </row>
    <row r="47" spans="1:17" s="10" customFormat="1" ht="16.5" customHeight="1" hidden="1">
      <c r="A47" s="51" t="s">
        <v>7</v>
      </c>
      <c r="B47" s="51" t="s">
        <v>8</v>
      </c>
      <c r="C47" s="51" t="s">
        <v>14</v>
      </c>
      <c r="D47" s="62" t="s">
        <v>11</v>
      </c>
      <c r="E47" s="62"/>
      <c r="F47" s="48"/>
      <c r="G47" s="48"/>
      <c r="H47" s="48"/>
      <c r="I47" s="63" t="s">
        <v>60</v>
      </c>
      <c r="J47" s="48"/>
      <c r="K47" s="48"/>
      <c r="L47" s="48"/>
      <c r="M47" s="47"/>
      <c r="N47" s="48"/>
      <c r="O47" s="48"/>
      <c r="P47" s="49"/>
      <c r="Q47" s="50" t="s">
        <v>15</v>
      </c>
    </row>
    <row r="48" spans="1:17" s="10" customFormat="1" ht="16.5" customHeight="1" hidden="1">
      <c r="A48" s="51"/>
      <c r="B48" s="51"/>
      <c r="C48" s="51"/>
      <c r="D48" s="51"/>
      <c r="E48" s="52" t="s">
        <v>26</v>
      </c>
      <c r="F48" s="53"/>
      <c r="G48" s="53"/>
      <c r="H48" s="54"/>
      <c r="I48" s="52" t="s">
        <v>51</v>
      </c>
      <c r="J48" s="53"/>
      <c r="K48" s="53"/>
      <c r="L48" s="54"/>
      <c r="M48" s="52" t="s">
        <v>52</v>
      </c>
      <c r="N48" s="53"/>
      <c r="O48" s="53"/>
      <c r="P48" s="54"/>
      <c r="Q48" s="51"/>
    </row>
    <row r="49" spans="1:17" s="10" customFormat="1" ht="15" customHeight="1" hidden="1">
      <c r="A49" s="51"/>
      <c r="B49" s="51"/>
      <c r="C49" s="51"/>
      <c r="D49" s="51"/>
      <c r="E49" s="55" t="s">
        <v>57</v>
      </c>
      <c r="F49" s="56" t="s">
        <v>9</v>
      </c>
      <c r="G49" s="56"/>
      <c r="H49" s="56" t="s">
        <v>24</v>
      </c>
      <c r="I49" s="55" t="s">
        <v>57</v>
      </c>
      <c r="J49" s="56" t="s">
        <v>9</v>
      </c>
      <c r="K49" s="56"/>
      <c r="L49" s="56" t="s">
        <v>24</v>
      </c>
      <c r="M49" s="55" t="s">
        <v>57</v>
      </c>
      <c r="N49" s="56" t="s">
        <v>9</v>
      </c>
      <c r="O49" s="56"/>
      <c r="P49" s="56" t="s">
        <v>24</v>
      </c>
      <c r="Q49" s="51"/>
    </row>
    <row r="50" spans="1:17" s="10" customFormat="1" ht="54" customHeight="1" hidden="1">
      <c r="A50" s="51"/>
      <c r="B50" s="51"/>
      <c r="C50" s="51"/>
      <c r="D50" s="51"/>
      <c r="E50" s="56"/>
      <c r="F50" s="3" t="s">
        <v>10</v>
      </c>
      <c r="G50" s="3" t="s">
        <v>53</v>
      </c>
      <c r="H50" s="57"/>
      <c r="I50" s="56"/>
      <c r="J50" s="3" t="s">
        <v>10</v>
      </c>
      <c r="K50" s="3" t="s">
        <v>53</v>
      </c>
      <c r="L50" s="57"/>
      <c r="M50" s="56"/>
      <c r="N50" s="3" t="s">
        <v>10</v>
      </c>
      <c r="O50" s="3" t="s">
        <v>53</v>
      </c>
      <c r="P50" s="57"/>
      <c r="Q50" s="51"/>
    </row>
    <row r="51" spans="1:17" s="10" customFormat="1" ht="15" hidden="1">
      <c r="A51" s="11">
        <v>1</v>
      </c>
      <c r="B51" s="11">
        <v>2</v>
      </c>
      <c r="C51" s="11">
        <v>3</v>
      </c>
      <c r="D51" s="11">
        <v>4</v>
      </c>
      <c r="E51" s="11">
        <v>5</v>
      </c>
      <c r="F51" s="11">
        <v>6</v>
      </c>
      <c r="G51" s="11">
        <v>7</v>
      </c>
      <c r="H51" s="11">
        <v>8</v>
      </c>
      <c r="I51" s="11">
        <v>9</v>
      </c>
      <c r="J51" s="11">
        <v>10</v>
      </c>
      <c r="K51" s="11">
        <v>11</v>
      </c>
      <c r="L51" s="11">
        <v>12</v>
      </c>
      <c r="M51" s="11">
        <v>13</v>
      </c>
      <c r="N51" s="11">
        <v>14</v>
      </c>
      <c r="O51" s="11">
        <v>15</v>
      </c>
      <c r="P51" s="11">
        <v>16</v>
      </c>
      <c r="Q51" s="11">
        <v>17</v>
      </c>
    </row>
    <row r="52" spans="1:17" ht="25.5" customHeight="1" hidden="1">
      <c r="A52" s="12">
        <v>1</v>
      </c>
      <c r="B52" s="13" t="s">
        <v>2</v>
      </c>
      <c r="C52" s="58" t="s">
        <v>54</v>
      </c>
      <c r="D52" s="45" t="s">
        <v>4</v>
      </c>
      <c r="E52" s="14">
        <f>SUM(F52:H52)</f>
        <v>37.9</v>
      </c>
      <c r="F52" s="14">
        <f>F53+F61</f>
        <v>37.9</v>
      </c>
      <c r="G52" s="27">
        <f>G53+G61</f>
        <v>0</v>
      </c>
      <c r="H52" s="27">
        <f>H53+H61</f>
        <v>0</v>
      </c>
      <c r="I52" s="14">
        <f>SUM(J52:L52)</f>
        <v>59.5</v>
      </c>
      <c r="J52" s="14">
        <f>J53+J61</f>
        <v>59.5</v>
      </c>
      <c r="K52" s="27">
        <f>K53+K61</f>
        <v>0</v>
      </c>
      <c r="L52" s="27">
        <f>L53+L61</f>
        <v>0</v>
      </c>
      <c r="M52" s="29">
        <f>SUM(N52:P52)</f>
        <v>63.2</v>
      </c>
      <c r="N52" s="29">
        <f>N53+N61</f>
        <v>63.2</v>
      </c>
      <c r="O52" s="27">
        <f>O53+O61</f>
        <v>0</v>
      </c>
      <c r="P52" s="27">
        <f>P53+P61</f>
        <v>0</v>
      </c>
      <c r="Q52" s="45" t="s">
        <v>22</v>
      </c>
    </row>
    <row r="53" spans="1:17" s="17" customFormat="1" ht="18" customHeight="1" hidden="1">
      <c r="A53" s="16" t="s">
        <v>12</v>
      </c>
      <c r="B53" s="13" t="s">
        <v>1</v>
      </c>
      <c r="C53" s="59"/>
      <c r="D53" s="46"/>
      <c r="E53" s="14">
        <f aca="true" t="shared" si="4" ref="E53:E70">SUM(F53:H53)</f>
        <v>21.15</v>
      </c>
      <c r="F53" s="14">
        <f>SUM(F54:F60)</f>
        <v>21.15</v>
      </c>
      <c r="G53" s="27">
        <f>SUM(G54:G60)</f>
        <v>0</v>
      </c>
      <c r="H53" s="27">
        <f>SUM(H54:H60)</f>
        <v>0</v>
      </c>
      <c r="I53" s="14">
        <f aca="true" t="shared" si="5" ref="I53:I70">SUM(J53:L53)</f>
        <v>33.3</v>
      </c>
      <c r="J53" s="14">
        <f>SUM(J54:J60)</f>
        <v>33.3</v>
      </c>
      <c r="K53" s="27">
        <f>SUM(K54:K60)</f>
        <v>0</v>
      </c>
      <c r="L53" s="27">
        <f>SUM(L54:L60)</f>
        <v>0</v>
      </c>
      <c r="M53" s="29">
        <f aca="true" t="shared" si="6" ref="M53:M70">SUM(N53:P53)</f>
        <v>35.4</v>
      </c>
      <c r="N53" s="29">
        <f>SUM(N54:N60)</f>
        <v>35.4</v>
      </c>
      <c r="O53" s="27">
        <f>SUM(O54:O60)</f>
        <v>0</v>
      </c>
      <c r="P53" s="27">
        <f>SUM(P54:P60)</f>
        <v>0</v>
      </c>
      <c r="Q53" s="46"/>
    </row>
    <row r="54" spans="1:17" ht="30" customHeight="1" hidden="1">
      <c r="A54" s="16" t="s">
        <v>27</v>
      </c>
      <c r="B54" s="4" t="s">
        <v>45</v>
      </c>
      <c r="C54" s="59"/>
      <c r="D54" s="46"/>
      <c r="E54" s="14">
        <f t="shared" si="4"/>
        <v>0.5</v>
      </c>
      <c r="F54" s="18">
        <v>0.5</v>
      </c>
      <c r="G54" s="28"/>
      <c r="H54" s="28"/>
      <c r="I54" s="14">
        <f t="shared" si="5"/>
        <v>0.55</v>
      </c>
      <c r="J54" s="25">
        <v>0.55</v>
      </c>
      <c r="K54" s="28"/>
      <c r="L54" s="28"/>
      <c r="M54" s="29">
        <f t="shared" si="6"/>
        <v>0.6</v>
      </c>
      <c r="N54" s="26">
        <v>0.6</v>
      </c>
      <c r="O54" s="28"/>
      <c r="P54" s="28"/>
      <c r="Q54" s="46"/>
    </row>
    <row r="55" spans="1:17" ht="19.5" customHeight="1" hidden="1">
      <c r="A55" s="16" t="s">
        <v>16</v>
      </c>
      <c r="B55" s="5" t="s">
        <v>46</v>
      </c>
      <c r="C55" s="59"/>
      <c r="D55" s="46"/>
      <c r="E55" s="14">
        <f t="shared" si="4"/>
        <v>1.5</v>
      </c>
      <c r="F55" s="18">
        <v>1.5</v>
      </c>
      <c r="G55" s="28"/>
      <c r="H55" s="28"/>
      <c r="I55" s="14">
        <f t="shared" si="5"/>
        <v>1.6</v>
      </c>
      <c r="J55" s="25">
        <v>1.6</v>
      </c>
      <c r="K55" s="28"/>
      <c r="L55" s="28"/>
      <c r="M55" s="29">
        <f t="shared" si="6"/>
        <v>1.7</v>
      </c>
      <c r="N55" s="26">
        <v>1.7</v>
      </c>
      <c r="O55" s="28"/>
      <c r="P55" s="28"/>
      <c r="Q55" s="46"/>
    </row>
    <row r="56" spans="1:17" ht="42" customHeight="1" hidden="1">
      <c r="A56" s="16" t="s">
        <v>17</v>
      </c>
      <c r="B56" s="5" t="s">
        <v>47</v>
      </c>
      <c r="C56" s="59"/>
      <c r="D56" s="46"/>
      <c r="E56" s="14">
        <f t="shared" si="4"/>
        <v>0.8</v>
      </c>
      <c r="F56" s="18">
        <v>0.8</v>
      </c>
      <c r="G56" s="28"/>
      <c r="H56" s="28"/>
      <c r="I56" s="14">
        <f t="shared" si="5"/>
        <v>0.9</v>
      </c>
      <c r="J56" s="25">
        <v>0.9</v>
      </c>
      <c r="K56" s="28"/>
      <c r="L56" s="28"/>
      <c r="M56" s="29">
        <f t="shared" si="6"/>
        <v>1</v>
      </c>
      <c r="N56" s="26">
        <v>1</v>
      </c>
      <c r="O56" s="28"/>
      <c r="P56" s="28"/>
      <c r="Q56" s="46"/>
    </row>
    <row r="57" spans="1:17" ht="30" customHeight="1" hidden="1">
      <c r="A57" s="16" t="s">
        <v>18</v>
      </c>
      <c r="B57" s="5" t="s">
        <v>48</v>
      </c>
      <c r="C57" s="59"/>
      <c r="D57" s="46"/>
      <c r="E57" s="14">
        <f t="shared" si="4"/>
        <v>5.1</v>
      </c>
      <c r="F57" s="18">
        <v>5.1</v>
      </c>
      <c r="G57" s="28"/>
      <c r="H57" s="28"/>
      <c r="I57" s="14">
        <f t="shared" si="5"/>
        <v>5.5</v>
      </c>
      <c r="J57" s="25">
        <v>5.5</v>
      </c>
      <c r="K57" s="28"/>
      <c r="L57" s="28"/>
      <c r="M57" s="29">
        <f t="shared" si="6"/>
        <v>5.9</v>
      </c>
      <c r="N57" s="26">
        <v>5.9</v>
      </c>
      <c r="O57" s="28"/>
      <c r="P57" s="28"/>
      <c r="Q57" s="46"/>
    </row>
    <row r="58" spans="1:17" ht="18.75" customHeight="1" hidden="1">
      <c r="A58" s="16" t="s">
        <v>19</v>
      </c>
      <c r="B58" s="4" t="s">
        <v>59</v>
      </c>
      <c r="C58" s="59"/>
      <c r="D58" s="46"/>
      <c r="E58" s="14">
        <f t="shared" si="4"/>
        <v>1</v>
      </c>
      <c r="F58" s="18">
        <v>1</v>
      </c>
      <c r="G58" s="28"/>
      <c r="H58" s="28"/>
      <c r="I58" s="14">
        <f t="shared" si="5"/>
        <v>1.1</v>
      </c>
      <c r="J58" s="25">
        <v>1.1</v>
      </c>
      <c r="K58" s="28"/>
      <c r="L58" s="28"/>
      <c r="M58" s="29">
        <f t="shared" si="6"/>
        <v>1.2</v>
      </c>
      <c r="N58" s="26">
        <v>1.2</v>
      </c>
      <c r="O58" s="28"/>
      <c r="P58" s="28"/>
      <c r="Q58" s="46"/>
    </row>
    <row r="59" spans="1:17" ht="18.75" customHeight="1" hidden="1">
      <c r="A59" s="16" t="s">
        <v>20</v>
      </c>
      <c r="B59" s="4" t="s">
        <v>49</v>
      </c>
      <c r="C59" s="59"/>
      <c r="D59" s="46"/>
      <c r="E59" s="14">
        <f t="shared" si="4"/>
        <v>11.75</v>
      </c>
      <c r="F59" s="18">
        <v>11.75</v>
      </c>
      <c r="G59" s="28"/>
      <c r="H59" s="28"/>
      <c r="I59" s="14">
        <f t="shared" si="5"/>
        <v>23.1</v>
      </c>
      <c r="J59" s="25">
        <v>23.1</v>
      </c>
      <c r="K59" s="28"/>
      <c r="L59" s="28"/>
      <c r="M59" s="29">
        <f t="shared" si="6"/>
        <v>24.4</v>
      </c>
      <c r="N59" s="26">
        <v>24.4</v>
      </c>
      <c r="O59" s="28"/>
      <c r="P59" s="28"/>
      <c r="Q59" s="46"/>
    </row>
    <row r="60" spans="1:17" ht="27" customHeight="1" hidden="1">
      <c r="A60" s="16" t="s">
        <v>28</v>
      </c>
      <c r="B60" s="4" t="s">
        <v>50</v>
      </c>
      <c r="C60" s="59"/>
      <c r="D60" s="46"/>
      <c r="E60" s="14">
        <f t="shared" si="4"/>
        <v>0.5</v>
      </c>
      <c r="F60" s="18">
        <v>0.5</v>
      </c>
      <c r="G60" s="28"/>
      <c r="H60" s="28"/>
      <c r="I60" s="14">
        <f t="shared" si="5"/>
        <v>0.55</v>
      </c>
      <c r="J60" s="25">
        <v>0.55</v>
      </c>
      <c r="K60" s="28"/>
      <c r="L60" s="28"/>
      <c r="M60" s="29">
        <f t="shared" si="6"/>
        <v>0.6</v>
      </c>
      <c r="N60" s="26">
        <v>0.6</v>
      </c>
      <c r="O60" s="28"/>
      <c r="P60" s="28"/>
      <c r="Q60" s="46"/>
    </row>
    <row r="61" spans="1:17" s="17" customFormat="1" ht="15.75" customHeight="1" hidden="1">
      <c r="A61" s="19" t="s">
        <v>13</v>
      </c>
      <c r="B61" s="20" t="s">
        <v>3</v>
      </c>
      <c r="C61" s="60"/>
      <c r="D61" s="46"/>
      <c r="E61" s="14">
        <f t="shared" si="4"/>
        <v>16.75</v>
      </c>
      <c r="F61" s="14">
        <f>SUM(F62:F70)</f>
        <v>16.75</v>
      </c>
      <c r="G61" s="29">
        <f>SUM(G62:G70)</f>
        <v>0</v>
      </c>
      <c r="H61" s="29">
        <f>SUM(H62:H70)</f>
        <v>0</v>
      </c>
      <c r="I61" s="14">
        <f t="shared" si="5"/>
        <v>26.200000000000003</v>
      </c>
      <c r="J61" s="14">
        <f>SUM(J62:J70)</f>
        <v>26.200000000000003</v>
      </c>
      <c r="K61" s="29">
        <f>SUM(K62:K70)</f>
        <v>0</v>
      </c>
      <c r="L61" s="29">
        <f>SUM(L62:L70)</f>
        <v>0</v>
      </c>
      <c r="M61" s="29">
        <f t="shared" si="6"/>
        <v>27.800000000000004</v>
      </c>
      <c r="N61" s="29">
        <f>SUM(N62:N70)</f>
        <v>27.800000000000004</v>
      </c>
      <c r="O61" s="29">
        <f>SUM(O62:O70)</f>
        <v>0</v>
      </c>
      <c r="P61" s="29">
        <f>SUM(P62:P70)</f>
        <v>0</v>
      </c>
      <c r="Q61" s="46"/>
    </row>
    <row r="62" spans="1:17" s="17" customFormat="1" ht="56.25" customHeight="1" hidden="1">
      <c r="A62" s="19" t="s">
        <v>21</v>
      </c>
      <c r="B62" s="33" t="s">
        <v>37</v>
      </c>
      <c r="C62" s="60"/>
      <c r="D62" s="46"/>
      <c r="E62" s="14">
        <f t="shared" si="4"/>
        <v>1.2</v>
      </c>
      <c r="F62" s="18">
        <v>1.2</v>
      </c>
      <c r="G62" s="27"/>
      <c r="H62" s="27"/>
      <c r="I62" s="14">
        <f t="shared" si="5"/>
        <v>1.3</v>
      </c>
      <c r="J62" s="25">
        <v>1.3</v>
      </c>
      <c r="K62" s="27"/>
      <c r="L62" s="27"/>
      <c r="M62" s="29">
        <f t="shared" si="6"/>
        <v>1.4</v>
      </c>
      <c r="N62" s="26">
        <v>1.4</v>
      </c>
      <c r="O62" s="27"/>
      <c r="P62" s="27"/>
      <c r="Q62" s="46"/>
    </row>
    <row r="63" spans="1:17" ht="18" customHeight="1" hidden="1">
      <c r="A63" s="19" t="s">
        <v>29</v>
      </c>
      <c r="B63" s="6" t="s">
        <v>38</v>
      </c>
      <c r="C63" s="60"/>
      <c r="D63" s="46"/>
      <c r="E63" s="14">
        <f t="shared" si="4"/>
        <v>1.5</v>
      </c>
      <c r="F63" s="18">
        <v>1.5</v>
      </c>
      <c r="G63" s="28"/>
      <c r="H63" s="28"/>
      <c r="I63" s="14">
        <f t="shared" si="5"/>
        <v>1.6</v>
      </c>
      <c r="J63" s="25">
        <v>1.6</v>
      </c>
      <c r="K63" s="28"/>
      <c r="L63" s="28"/>
      <c r="M63" s="29">
        <f t="shared" si="6"/>
        <v>1.7</v>
      </c>
      <c r="N63" s="26">
        <v>1.7</v>
      </c>
      <c r="O63" s="28"/>
      <c r="P63" s="28"/>
      <c r="Q63" s="46"/>
    </row>
    <row r="64" spans="1:17" ht="17.25" customHeight="1" hidden="1">
      <c r="A64" s="19" t="s">
        <v>30</v>
      </c>
      <c r="B64" s="6" t="s">
        <v>39</v>
      </c>
      <c r="C64" s="60"/>
      <c r="D64" s="46"/>
      <c r="E64" s="29">
        <f t="shared" si="4"/>
        <v>0</v>
      </c>
      <c r="F64" s="18"/>
      <c r="G64" s="28"/>
      <c r="H64" s="28"/>
      <c r="I64" s="14">
        <f t="shared" si="5"/>
        <v>3.2</v>
      </c>
      <c r="J64" s="25">
        <v>3.2</v>
      </c>
      <c r="K64" s="28"/>
      <c r="L64" s="28"/>
      <c r="M64" s="29">
        <f t="shared" si="6"/>
        <v>3.4</v>
      </c>
      <c r="N64" s="26">
        <v>3.4</v>
      </c>
      <c r="O64" s="28"/>
      <c r="P64" s="28"/>
      <c r="Q64" s="46"/>
    </row>
    <row r="65" spans="1:17" ht="30" customHeight="1" hidden="1">
      <c r="A65" s="19" t="s">
        <v>31</v>
      </c>
      <c r="B65" s="6" t="s">
        <v>58</v>
      </c>
      <c r="C65" s="60"/>
      <c r="D65" s="46"/>
      <c r="E65" s="14">
        <f t="shared" si="4"/>
        <v>3.8</v>
      </c>
      <c r="F65" s="18">
        <v>3.8</v>
      </c>
      <c r="G65" s="28"/>
      <c r="H65" s="28"/>
      <c r="I65" s="14">
        <f t="shared" si="5"/>
        <v>4.1</v>
      </c>
      <c r="J65" s="25">
        <v>4.1</v>
      </c>
      <c r="K65" s="28"/>
      <c r="L65" s="28"/>
      <c r="M65" s="29">
        <f t="shared" si="6"/>
        <v>4.3</v>
      </c>
      <c r="N65" s="26">
        <v>4.3</v>
      </c>
      <c r="O65" s="28"/>
      <c r="P65" s="28"/>
      <c r="Q65" s="46"/>
    </row>
    <row r="66" spans="1:17" ht="18" customHeight="1" hidden="1">
      <c r="A66" s="19" t="s">
        <v>32</v>
      </c>
      <c r="B66" s="6" t="s">
        <v>40</v>
      </c>
      <c r="C66" s="60"/>
      <c r="D66" s="46"/>
      <c r="E66" s="14">
        <f t="shared" si="4"/>
        <v>0.75</v>
      </c>
      <c r="F66" s="18">
        <v>0.75</v>
      </c>
      <c r="G66" s="28"/>
      <c r="H66" s="28"/>
      <c r="I66" s="14">
        <f t="shared" si="5"/>
        <v>0.8</v>
      </c>
      <c r="J66" s="25">
        <v>0.8</v>
      </c>
      <c r="K66" s="28"/>
      <c r="L66" s="28"/>
      <c r="M66" s="29">
        <f t="shared" si="6"/>
        <v>0.9</v>
      </c>
      <c r="N66" s="26">
        <v>0.9</v>
      </c>
      <c r="O66" s="28"/>
      <c r="P66" s="28"/>
      <c r="Q66" s="46"/>
    </row>
    <row r="67" spans="1:17" ht="30" customHeight="1" hidden="1">
      <c r="A67" s="19" t="s">
        <v>33</v>
      </c>
      <c r="B67" s="6" t="s">
        <v>41</v>
      </c>
      <c r="C67" s="60"/>
      <c r="D67" s="46"/>
      <c r="E67" s="14">
        <f t="shared" si="4"/>
        <v>3.5</v>
      </c>
      <c r="F67" s="18">
        <v>3.5</v>
      </c>
      <c r="G67" s="28"/>
      <c r="H67" s="28"/>
      <c r="I67" s="14">
        <f t="shared" si="5"/>
        <v>3.8</v>
      </c>
      <c r="J67" s="25">
        <v>3.8</v>
      </c>
      <c r="K67" s="28"/>
      <c r="L67" s="28"/>
      <c r="M67" s="29">
        <f t="shared" si="6"/>
        <v>4</v>
      </c>
      <c r="N67" s="26">
        <v>4</v>
      </c>
      <c r="O67" s="28"/>
      <c r="P67" s="28"/>
      <c r="Q67" s="46"/>
    </row>
    <row r="68" spans="1:17" ht="29.25" customHeight="1" hidden="1">
      <c r="A68" s="19" t="s">
        <v>34</v>
      </c>
      <c r="B68" s="6" t="s">
        <v>42</v>
      </c>
      <c r="C68" s="60"/>
      <c r="D68" s="46"/>
      <c r="E68" s="29">
        <f t="shared" si="4"/>
        <v>0</v>
      </c>
      <c r="F68" s="18"/>
      <c r="G68" s="28"/>
      <c r="H68" s="28"/>
      <c r="I68" s="14">
        <f t="shared" si="5"/>
        <v>3.8</v>
      </c>
      <c r="J68" s="25">
        <v>3.8</v>
      </c>
      <c r="K68" s="28"/>
      <c r="L68" s="28"/>
      <c r="M68" s="29">
        <f t="shared" si="6"/>
        <v>4</v>
      </c>
      <c r="N68" s="26">
        <v>4</v>
      </c>
      <c r="O68" s="28"/>
      <c r="P68" s="28"/>
      <c r="Q68" s="46"/>
    </row>
    <row r="69" spans="1:17" ht="18" customHeight="1" hidden="1">
      <c r="A69" s="19" t="s">
        <v>35</v>
      </c>
      <c r="B69" s="6" t="s">
        <v>43</v>
      </c>
      <c r="C69" s="60"/>
      <c r="D69" s="46"/>
      <c r="E69" s="29">
        <f t="shared" si="4"/>
        <v>0</v>
      </c>
      <c r="F69" s="18"/>
      <c r="G69" s="28"/>
      <c r="H69" s="28"/>
      <c r="I69" s="14">
        <f t="shared" si="5"/>
        <v>1.1</v>
      </c>
      <c r="J69" s="25">
        <v>1.1</v>
      </c>
      <c r="K69" s="28"/>
      <c r="L69" s="28"/>
      <c r="M69" s="29">
        <f t="shared" si="6"/>
        <v>1.2</v>
      </c>
      <c r="N69" s="26">
        <v>1.2</v>
      </c>
      <c r="O69" s="28"/>
      <c r="P69" s="28"/>
      <c r="Q69" s="46"/>
    </row>
    <row r="70" spans="1:17" ht="18" customHeight="1" hidden="1">
      <c r="A70" s="19" t="s">
        <v>36</v>
      </c>
      <c r="B70" s="6" t="s">
        <v>44</v>
      </c>
      <c r="C70" s="61"/>
      <c r="D70" s="46"/>
      <c r="E70" s="14">
        <f t="shared" si="4"/>
        <v>6</v>
      </c>
      <c r="F70" s="18">
        <v>6</v>
      </c>
      <c r="G70" s="28"/>
      <c r="H70" s="28"/>
      <c r="I70" s="14">
        <f t="shared" si="5"/>
        <v>6.5</v>
      </c>
      <c r="J70" s="25">
        <v>6.5</v>
      </c>
      <c r="K70" s="28"/>
      <c r="L70" s="28"/>
      <c r="M70" s="29">
        <f t="shared" si="6"/>
        <v>6.9</v>
      </c>
      <c r="N70" s="26">
        <v>6.9</v>
      </c>
      <c r="O70" s="28"/>
      <c r="P70" s="28"/>
      <c r="Q70" s="46"/>
    </row>
    <row r="71" spans="1:17" s="17" customFormat="1" ht="18" customHeight="1" hidden="1">
      <c r="A71" s="21"/>
      <c r="B71" s="22" t="s">
        <v>5</v>
      </c>
      <c r="C71" s="21"/>
      <c r="D71" s="21"/>
      <c r="E71" s="14">
        <f aca="true" t="shared" si="7" ref="E71:P71">E52</f>
        <v>37.9</v>
      </c>
      <c r="F71" s="14">
        <f t="shared" si="7"/>
        <v>37.9</v>
      </c>
      <c r="G71" s="27">
        <f t="shared" si="7"/>
        <v>0</v>
      </c>
      <c r="H71" s="27">
        <f t="shared" si="7"/>
        <v>0</v>
      </c>
      <c r="I71" s="14">
        <f t="shared" si="7"/>
        <v>59.5</v>
      </c>
      <c r="J71" s="14">
        <f t="shared" si="7"/>
        <v>59.5</v>
      </c>
      <c r="K71" s="27">
        <f t="shared" si="7"/>
        <v>0</v>
      </c>
      <c r="L71" s="27">
        <f t="shared" si="7"/>
        <v>0</v>
      </c>
      <c r="M71" s="29">
        <f t="shared" si="7"/>
        <v>63.2</v>
      </c>
      <c r="N71" s="29">
        <f t="shared" si="7"/>
        <v>63.2</v>
      </c>
      <c r="O71" s="27">
        <f t="shared" si="7"/>
        <v>0</v>
      </c>
      <c r="P71" s="27">
        <f t="shared" si="7"/>
        <v>0</v>
      </c>
      <c r="Q71" s="11"/>
    </row>
    <row r="72" ht="12.75" hidden="1"/>
    <row r="73" spans="2:6" s="23" customFormat="1" ht="15" hidden="1">
      <c r="B73" s="24" t="s">
        <v>0</v>
      </c>
      <c r="F73" s="23" t="s">
        <v>23</v>
      </c>
    </row>
    <row r="74" ht="12.75" hidden="1"/>
    <row r="75" ht="12.75" hidden="1"/>
  </sheetData>
  <sheetProtection/>
  <mergeCells count="46">
    <mergeCell ref="Q14:Q33"/>
    <mergeCell ref="E9:H9"/>
    <mergeCell ref="Q9:Q12"/>
    <mergeCell ref="F11:G11"/>
    <mergeCell ref="H11:H12"/>
    <mergeCell ref="E10:H10"/>
    <mergeCell ref="A9:A12"/>
    <mergeCell ref="B9:B12"/>
    <mergeCell ref="C9:C12"/>
    <mergeCell ref="D9:D12"/>
    <mergeCell ref="I9:L9"/>
    <mergeCell ref="I10:L10"/>
    <mergeCell ref="I11:I12"/>
    <mergeCell ref="J11:K11"/>
    <mergeCell ref="L11:L12"/>
    <mergeCell ref="M9:P9"/>
    <mergeCell ref="M10:P10"/>
    <mergeCell ref="M11:M12"/>
    <mergeCell ref="N11:O11"/>
    <mergeCell ref="P11:P12"/>
    <mergeCell ref="E47:H47"/>
    <mergeCell ref="I47:L47"/>
    <mergeCell ref="A47:A50"/>
    <mergeCell ref="B47:B50"/>
    <mergeCell ref="C47:C50"/>
    <mergeCell ref="D47:D50"/>
    <mergeCell ref="E11:E12"/>
    <mergeCell ref="P49:P50"/>
    <mergeCell ref="C52:C70"/>
    <mergeCell ref="D52:D70"/>
    <mergeCell ref="J49:K49"/>
    <mergeCell ref="C14:C33"/>
    <mergeCell ref="D14:D33"/>
    <mergeCell ref="M49:M50"/>
    <mergeCell ref="N49:O49"/>
    <mergeCell ref="F49:G49"/>
    <mergeCell ref="Q52:Q70"/>
    <mergeCell ref="M47:P47"/>
    <mergeCell ref="Q47:Q50"/>
    <mergeCell ref="E48:H48"/>
    <mergeCell ref="I48:L48"/>
    <mergeCell ref="M48:P48"/>
    <mergeCell ref="E49:E50"/>
    <mergeCell ref="H49:H50"/>
    <mergeCell ref="I49:I50"/>
    <mergeCell ref="L49:L50"/>
  </mergeCells>
  <printOptions/>
  <pageMargins left="0.11811023622047245" right="0" top="0.1968503937007874" bottom="0" header="0.31496062992125984" footer="0.31496062992125984"/>
  <pageSetup horizontalDpi="600" verticalDpi="600" orientation="landscape" paperSize="9" scale="76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2015-07-09T11:09:58Z</cp:lastPrinted>
  <dcterms:created xsi:type="dcterms:W3CDTF">2012-03-14T13:02:16Z</dcterms:created>
  <dcterms:modified xsi:type="dcterms:W3CDTF">2015-07-10T04:56:50Z</dcterms:modified>
  <cp:category/>
  <cp:version/>
  <cp:contentType/>
  <cp:contentStatus/>
</cp:coreProperties>
</file>